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ульзайраш\Desktop\Балауса Аттестация\Аттестация ДО\Балалардың білім деңгейінің сараптамасы\2022-2023\Қорытынды\"/>
    </mc:Choice>
  </mc:AlternateContent>
  <xr:revisionPtr revIDLastSave="0" documentId="13_ncr:1_{09F672DC-89EF-4E36-96A9-FEEFCACF512A}" xr6:coauthVersionLast="47" xr6:coauthVersionMax="47" xr10:uidLastSave="{00000000-0000-0000-0000-000000000000}"/>
  <bookViews>
    <workbookView xWindow="2295" yWindow="2295" windowWidth="21600" windowHeight="11385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E50" i="4"/>
  <c r="E49" i="4"/>
  <c r="E44" i="4"/>
  <c r="E40" i="4"/>
  <c r="G29" i="4"/>
  <c r="E36" i="4"/>
  <c r="E32" i="4"/>
  <c r="MY26" i="3" l="1"/>
  <c r="C25" i="3" l="1"/>
  <c r="C26" i="3" s="1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C39" i="5"/>
  <c r="AD39" i="5"/>
  <c r="AE39" i="5"/>
  <c r="AE40" i="5" s="1"/>
  <c r="AF39" i="5"/>
  <c r="AF40" i="5" s="1"/>
  <c r="AH39" i="5"/>
  <c r="AI39" i="5"/>
  <c r="AI40" i="5" s="1"/>
  <c r="AJ40" i="5"/>
  <c r="AK40" i="5"/>
  <c r="AL40" i="5"/>
  <c r="AM40" i="5"/>
  <c r="AN40" i="5"/>
  <c r="AO40" i="5"/>
  <c r="AP39" i="5"/>
  <c r="AP40" i="5" s="1"/>
  <c r="AQ40" i="5"/>
  <c r="AR40" i="5"/>
  <c r="AS40" i="5"/>
  <c r="AT39" i="5"/>
  <c r="AT40" i="5" s="1"/>
  <c r="AU40" i="5"/>
  <c r="AV39" i="5"/>
  <c r="AV40" i="5" s="1"/>
  <c r="AW39" i="5"/>
  <c r="AX39" i="5"/>
  <c r="AY39" i="5"/>
  <c r="BA39" i="5"/>
  <c r="BA40" i="5" s="1"/>
  <c r="BB40" i="5"/>
  <c r="BC40" i="5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J40" i="5"/>
  <c r="CK39" i="5"/>
  <c r="CK40" i="5" s="1"/>
  <c r="CL40" i="5"/>
  <c r="CM39" i="5"/>
  <c r="CM40" i="5" s="1"/>
  <c r="CN39" i="5"/>
  <c r="CN40" i="5" s="1"/>
  <c r="CO39" i="5"/>
  <c r="CP39" i="5"/>
  <c r="CQ39" i="5"/>
  <c r="CR39" i="5"/>
  <c r="CR40" i="5" s="1"/>
  <c r="CS39" i="5"/>
  <c r="CT39" i="5"/>
  <c r="CU39" i="5"/>
  <c r="CV39" i="5"/>
  <c r="CV40" i="5" s="1"/>
  <c r="CW39" i="5"/>
  <c r="CX39" i="5"/>
  <c r="CY39" i="5"/>
  <c r="CZ39" i="5"/>
  <c r="CZ40" i="5" s="1"/>
  <c r="DA39" i="5"/>
  <c r="DB39" i="5"/>
  <c r="DC39" i="5"/>
  <c r="DD39" i="5"/>
  <c r="DD40" i="5" s="1"/>
  <c r="DE39" i="5"/>
  <c r="DF39" i="5"/>
  <c r="DG39" i="5"/>
  <c r="DH39" i="5"/>
  <c r="DH40" i="5" s="1"/>
  <c r="DI39" i="5"/>
  <c r="DJ39" i="5"/>
  <c r="DK39" i="5"/>
  <c r="DL39" i="5"/>
  <c r="DL40" i="5" s="1"/>
  <c r="DM39" i="5"/>
  <c r="DN39" i="5"/>
  <c r="DO39" i="5"/>
  <c r="DP39" i="5"/>
  <c r="DP40" i="5" s="1"/>
  <c r="DQ39" i="5"/>
  <c r="DR39" i="5"/>
  <c r="DS39" i="5"/>
  <c r="DT39" i="5"/>
  <c r="DT40" i="5" s="1"/>
  <c r="DU39" i="5"/>
  <c r="DV39" i="5"/>
  <c r="DW39" i="5"/>
  <c r="DX39" i="5"/>
  <c r="DX40" i="5" s="1"/>
  <c r="DY39" i="5"/>
  <c r="DZ39" i="5"/>
  <c r="EA39" i="5"/>
  <c r="EB39" i="5"/>
  <c r="EB40" i="5" s="1"/>
  <c r="EC39" i="5"/>
  <c r="ED39" i="5"/>
  <c r="EE39" i="5"/>
  <c r="EF39" i="5"/>
  <c r="EF40" i="5" s="1"/>
  <c r="EG39" i="5"/>
  <c r="EH39" i="5"/>
  <c r="EI39" i="5"/>
  <c r="EJ39" i="5"/>
  <c r="EJ40" i="5" s="1"/>
  <c r="EK39" i="5"/>
  <c r="EL39" i="5"/>
  <c r="EM39" i="5"/>
  <c r="EN39" i="5"/>
  <c r="EN40" i="5" s="1"/>
  <c r="EO39" i="5"/>
  <c r="EP39" i="5"/>
  <c r="EQ39" i="5"/>
  <c r="ER39" i="5"/>
  <c r="ER40" i="5" s="1"/>
  <c r="ES39" i="5"/>
  <c r="ET39" i="5"/>
  <c r="EU39" i="5"/>
  <c r="EV39" i="5"/>
  <c r="EV40" i="5" s="1"/>
  <c r="EW39" i="5"/>
  <c r="EX39" i="5"/>
  <c r="EY39" i="5"/>
  <c r="EZ39" i="5"/>
  <c r="EZ40" i="5" s="1"/>
  <c r="FA39" i="5"/>
  <c r="FB39" i="5"/>
  <c r="FC39" i="5"/>
  <c r="FD39" i="5"/>
  <c r="FD40" i="5" s="1"/>
  <c r="FE39" i="5"/>
  <c r="FF39" i="5"/>
  <c r="FG39" i="5"/>
  <c r="FH39" i="5"/>
  <c r="FH40" i="5" s="1"/>
  <c r="FI39" i="5"/>
  <c r="FJ39" i="5"/>
  <c r="FK39" i="5"/>
  <c r="FL39" i="5"/>
  <c r="FL40" i="5" s="1"/>
  <c r="FM39" i="5"/>
  <c r="FN39" i="5"/>
  <c r="FO39" i="5"/>
  <c r="FP39" i="5"/>
  <c r="FP40" i="5" s="1"/>
  <c r="FQ39" i="5"/>
  <c r="FR39" i="5"/>
  <c r="FS39" i="5"/>
  <c r="FT39" i="5"/>
  <c r="FT40" i="5" s="1"/>
  <c r="FU39" i="5"/>
  <c r="FV39" i="5"/>
  <c r="FW39" i="5"/>
  <c r="FX39" i="5"/>
  <c r="FX40" i="5" s="1"/>
  <c r="FY39" i="5"/>
  <c r="FZ39" i="5"/>
  <c r="GA39" i="5"/>
  <c r="GB39" i="5"/>
  <c r="GB40" i="5" s="1"/>
  <c r="GC39" i="5"/>
  <c r="GD39" i="5"/>
  <c r="GE39" i="5"/>
  <c r="GF39" i="5"/>
  <c r="GF40" i="5" s="1"/>
  <c r="GG39" i="5"/>
  <c r="GH39" i="5"/>
  <c r="GI39" i="5"/>
  <c r="GJ39" i="5"/>
  <c r="GJ40" i="5" s="1"/>
  <c r="GK39" i="5"/>
  <c r="GL39" i="5"/>
  <c r="GM39" i="5"/>
  <c r="GN39" i="5"/>
  <c r="GN40" i="5" s="1"/>
  <c r="GO39" i="5"/>
  <c r="GP39" i="5"/>
  <c r="GQ39" i="5"/>
  <c r="GR39" i="5"/>
  <c r="GR40" i="5" s="1"/>
  <c r="GS39" i="5"/>
  <c r="GT39" i="5"/>
  <c r="GU39" i="5"/>
  <c r="GV39" i="5"/>
  <c r="GV40" i="5" s="1"/>
  <c r="GW39" i="5"/>
  <c r="GX39" i="5"/>
  <c r="GY39" i="5"/>
  <c r="GZ39" i="5"/>
  <c r="GZ40" i="5" s="1"/>
  <c r="HA39" i="5"/>
  <c r="HB39" i="5"/>
  <c r="HC39" i="5"/>
  <c r="HD39" i="5"/>
  <c r="HD40" i="5" s="1"/>
  <c r="HE39" i="5"/>
  <c r="HF39" i="5"/>
  <c r="HG39" i="5"/>
  <c r="HH39" i="5"/>
  <c r="HH40" i="5" s="1"/>
  <c r="HI39" i="5"/>
  <c r="HJ39" i="5"/>
  <c r="HK39" i="5"/>
  <c r="HL39" i="5"/>
  <c r="HL40" i="5" s="1"/>
  <c r="HM39" i="5"/>
  <c r="HN39" i="5"/>
  <c r="HO39" i="5"/>
  <c r="HP39" i="5"/>
  <c r="HP40" i="5" s="1"/>
  <c r="HQ39" i="5"/>
  <c r="HR39" i="5"/>
  <c r="HS39" i="5"/>
  <c r="HT39" i="5"/>
  <c r="HT40" i="5" s="1"/>
  <c r="HU39" i="5"/>
  <c r="HV39" i="5"/>
  <c r="HW39" i="5"/>
  <c r="HX39" i="5"/>
  <c r="HX40" i="5" s="1"/>
  <c r="HY39" i="5"/>
  <c r="HZ39" i="5"/>
  <c r="IA39" i="5"/>
  <c r="IB39" i="5"/>
  <c r="IB40" i="5" s="1"/>
  <c r="IC39" i="5"/>
  <c r="ID39" i="5"/>
  <c r="IE39" i="5"/>
  <c r="IF39" i="5"/>
  <c r="IF40" i="5" s="1"/>
  <c r="IG39" i="5"/>
  <c r="IH39" i="5"/>
  <c r="II39" i="5"/>
  <c r="IJ39" i="5"/>
  <c r="IJ40" i="5" s="1"/>
  <c r="IK39" i="5"/>
  <c r="IL39" i="5"/>
  <c r="IM39" i="5"/>
  <c r="IN39" i="5"/>
  <c r="IN40" i="5" s="1"/>
  <c r="IO39" i="5"/>
  <c r="IP39" i="5"/>
  <c r="IQ39" i="5"/>
  <c r="IR39" i="5"/>
  <c r="IR40" i="5" s="1"/>
  <c r="IS39" i="5"/>
  <c r="IT39" i="5"/>
  <c r="IU39" i="5"/>
  <c r="IV39" i="5"/>
  <c r="IV40" i="5" s="1"/>
  <c r="IW39" i="5"/>
  <c r="IX39" i="5"/>
  <c r="IY39" i="5"/>
  <c r="IZ39" i="5"/>
  <c r="IZ40" i="5" s="1"/>
  <c r="JA39" i="5"/>
  <c r="JB39" i="5"/>
  <c r="JC39" i="5"/>
  <c r="JD39" i="5"/>
  <c r="JD40" i="5" s="1"/>
  <c r="JE39" i="5"/>
  <c r="JF39" i="5"/>
  <c r="JG39" i="5"/>
  <c r="JH39" i="5"/>
  <c r="JH40" i="5" s="1"/>
  <c r="JI39" i="5"/>
  <c r="JJ39" i="5"/>
  <c r="JK39" i="5"/>
  <c r="JL39" i="5"/>
  <c r="JL40" i="5" s="1"/>
  <c r="JM39" i="5"/>
  <c r="JN39" i="5"/>
  <c r="JO39" i="5"/>
  <c r="JP39" i="5"/>
  <c r="JP40" i="5" s="1"/>
  <c r="JQ39" i="5"/>
  <c r="JR39" i="5"/>
  <c r="JS39" i="5"/>
  <c r="JT39" i="5"/>
  <c r="JT40" i="5" s="1"/>
  <c r="JU39" i="5"/>
  <c r="JV39" i="5"/>
  <c r="JW39" i="5"/>
  <c r="JX39" i="5"/>
  <c r="JX40" i="5" s="1"/>
  <c r="JY39" i="5"/>
  <c r="JZ39" i="5"/>
  <c r="KA39" i="5"/>
  <c r="KB39" i="5"/>
  <c r="KB40" i="5" s="1"/>
  <c r="KC39" i="5"/>
  <c r="KD39" i="5"/>
  <c r="KE39" i="5"/>
  <c r="KF39" i="5"/>
  <c r="KF40" i="5" s="1"/>
  <c r="KG39" i="5"/>
  <c r="KH39" i="5"/>
  <c r="KI39" i="5"/>
  <c r="KJ39" i="5"/>
  <c r="KJ40" i="5" s="1"/>
  <c r="KK39" i="5"/>
  <c r="KL39" i="5"/>
  <c r="KM39" i="5"/>
  <c r="KN39" i="5"/>
  <c r="KN40" i="5" s="1"/>
  <c r="KO39" i="5"/>
  <c r="KP39" i="5"/>
  <c r="KQ39" i="5"/>
  <c r="KR39" i="5"/>
  <c r="KR40" i="5" s="1"/>
  <c r="KS39" i="5"/>
  <c r="KT39" i="5"/>
  <c r="KU39" i="5"/>
  <c r="KV39" i="5"/>
  <c r="KV40" i="5" s="1"/>
  <c r="KW39" i="5"/>
  <c r="KX39" i="5"/>
  <c r="KY39" i="5"/>
  <c r="KZ39" i="5"/>
  <c r="KZ40" i="5" s="1"/>
  <c r="LA39" i="5"/>
  <c r="LB39" i="5"/>
  <c r="LC39" i="5"/>
  <c r="LD39" i="5"/>
  <c r="LD40" i="5" s="1"/>
  <c r="LE39" i="5"/>
  <c r="LF39" i="5"/>
  <c r="LG39" i="5"/>
  <c r="LH39" i="5"/>
  <c r="LH40" i="5" s="1"/>
  <c r="LI39" i="5"/>
  <c r="LJ39" i="5"/>
  <c r="LK39" i="5"/>
  <c r="LL39" i="5"/>
  <c r="LL40" i="5" s="1"/>
  <c r="LM39" i="5"/>
  <c r="LN39" i="5"/>
  <c r="LO39" i="5"/>
  <c r="LP39" i="5"/>
  <c r="LP40" i="5" s="1"/>
  <c r="LQ39" i="5"/>
  <c r="LR39" i="5"/>
  <c r="LS39" i="5"/>
  <c r="LS40" i="5" s="1"/>
  <c r="LT39" i="5"/>
  <c r="LT40" i="5" s="1"/>
  <c r="LU39" i="5"/>
  <c r="LV39" i="5"/>
  <c r="LW39" i="5"/>
  <c r="LW40" i="5" s="1"/>
  <c r="LX39" i="5"/>
  <c r="LX40" i="5" s="1"/>
  <c r="LY39" i="5"/>
  <c r="LZ39" i="5"/>
  <c r="MA39" i="5"/>
  <c r="MB39" i="5"/>
  <c r="MB40" i="5" s="1"/>
  <c r="MC39" i="5"/>
  <c r="MD39" i="5"/>
  <c r="ME39" i="5"/>
  <c r="ME40" i="5" s="1"/>
  <c r="MF39" i="5"/>
  <c r="MF40" i="5" s="1"/>
  <c r="MG39" i="5"/>
  <c r="MH39" i="5"/>
  <c r="MI39" i="5"/>
  <c r="MI40" i="5" s="1"/>
  <c r="MJ39" i="5"/>
  <c r="MJ40" i="5" s="1"/>
  <c r="MK39" i="5"/>
  <c r="ML39" i="5"/>
  <c r="MM39" i="5"/>
  <c r="MM40" i="5" s="1"/>
  <c r="MN39" i="5"/>
  <c r="MN40" i="5" s="1"/>
  <c r="MO39" i="5"/>
  <c r="MP39" i="5"/>
  <c r="MQ39" i="5"/>
  <c r="MR39" i="5"/>
  <c r="MR40" i="5" s="1"/>
  <c r="MS39" i="5"/>
  <c r="MT39" i="5"/>
  <c r="MU39" i="5"/>
  <c r="MU40" i="5" s="1"/>
  <c r="MV39" i="5"/>
  <c r="MV40" i="5" s="1"/>
  <c r="MW39" i="5"/>
  <c r="MX39" i="5"/>
  <c r="MY39" i="5"/>
  <c r="MY40" i="5" s="1"/>
  <c r="MZ39" i="5"/>
  <c r="MZ40" i="5" s="1"/>
  <c r="NA39" i="5"/>
  <c r="NB39" i="5"/>
  <c r="NC39" i="5"/>
  <c r="NC40" i="5" s="1"/>
  <c r="ND39" i="5"/>
  <c r="ND40" i="5" s="1"/>
  <c r="NE39" i="5"/>
  <c r="NF39" i="5"/>
  <c r="NG39" i="5"/>
  <c r="NH39" i="5"/>
  <c r="NH40" i="5" s="1"/>
  <c r="NI39" i="5"/>
  <c r="NJ39" i="5"/>
  <c r="NK39" i="5"/>
  <c r="NK40" i="5" s="1"/>
  <c r="NL39" i="5"/>
  <c r="NL40" i="5" s="1"/>
  <c r="NM39" i="5"/>
  <c r="NN39" i="5"/>
  <c r="NO39" i="5"/>
  <c r="NO40" i="5" s="1"/>
  <c r="NP39" i="5"/>
  <c r="NP40" i="5" s="1"/>
  <c r="NQ39" i="5"/>
  <c r="NR39" i="5"/>
  <c r="NS39" i="5"/>
  <c r="NS40" i="5" s="1"/>
  <c r="NT39" i="5"/>
  <c r="NT40" i="5" s="1"/>
  <c r="NU39" i="5"/>
  <c r="NV39" i="5"/>
  <c r="NW39" i="5"/>
  <c r="NX39" i="5"/>
  <c r="NX40" i="5" s="1"/>
  <c r="NY39" i="5"/>
  <c r="NZ39" i="5"/>
  <c r="OA39" i="5"/>
  <c r="OA40" i="5" s="1"/>
  <c r="OB39" i="5"/>
  <c r="OB40" i="5" s="1"/>
  <c r="OC39" i="5"/>
  <c r="OD39" i="5"/>
  <c r="OE39" i="5"/>
  <c r="OE40" i="5" s="1"/>
  <c r="OF39" i="5"/>
  <c r="OF40" i="5" s="1"/>
  <c r="OG39" i="5"/>
  <c r="OH39" i="5"/>
  <c r="OI39" i="5"/>
  <c r="OI40" i="5" s="1"/>
  <c r="OJ39" i="5"/>
  <c r="OJ40" i="5" s="1"/>
  <c r="OK39" i="5"/>
  <c r="OL39" i="5"/>
  <c r="OM39" i="5"/>
  <c r="ON39" i="5"/>
  <c r="ON40" i="5" s="1"/>
  <c r="OO39" i="5"/>
  <c r="OP39" i="5"/>
  <c r="OQ39" i="5"/>
  <c r="OQ40" i="5" s="1"/>
  <c r="OR39" i="5"/>
  <c r="OR40" i="5" s="1"/>
  <c r="OS39" i="5"/>
  <c r="OT39" i="5"/>
  <c r="OU39" i="5"/>
  <c r="OU40" i="5" s="1"/>
  <c r="OV39" i="5"/>
  <c r="OV40" i="5" s="1"/>
  <c r="OW39" i="5"/>
  <c r="OX39" i="5"/>
  <c r="OY39" i="5"/>
  <c r="OY40" i="5" s="1"/>
  <c r="OZ39" i="5"/>
  <c r="OZ40" i="5" s="1"/>
  <c r="PA39" i="5"/>
  <c r="PB39" i="5"/>
  <c r="PC39" i="5"/>
  <c r="PD39" i="5"/>
  <c r="PD40" i="5" s="1"/>
  <c r="PE39" i="5"/>
  <c r="PF39" i="5"/>
  <c r="PG39" i="5"/>
  <c r="PG40" i="5" s="1"/>
  <c r="PH39" i="5"/>
  <c r="PH40" i="5" s="1"/>
  <c r="PI39" i="5"/>
  <c r="PJ39" i="5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T40" i="5" s="1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YZ40" i="5" s="1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D39" i="5"/>
  <c r="AAD40" i="5" s="1"/>
  <c r="AAE39" i="5"/>
  <c r="AAE40" i="5" s="1"/>
  <c r="AB40" i="5"/>
  <c r="AC40" i="5"/>
  <c r="AD40" i="5"/>
  <c r="AG40" i="5"/>
  <c r="AH40" i="5"/>
  <c r="AW40" i="5"/>
  <c r="AX40" i="5"/>
  <c r="AY40" i="5"/>
  <c r="AZ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CI40" i="5"/>
  <c r="CO40" i="5"/>
  <c r="CP40" i="5"/>
  <c r="CQ40" i="5"/>
  <c r="CS40" i="5"/>
  <c r="CT40" i="5"/>
  <c r="CU40" i="5"/>
  <c r="CW40" i="5"/>
  <c r="CX40" i="5"/>
  <c r="CY40" i="5"/>
  <c r="DA40" i="5"/>
  <c r="DB40" i="5"/>
  <c r="DC40" i="5"/>
  <c r="DE40" i="5"/>
  <c r="DF40" i="5"/>
  <c r="DG40" i="5"/>
  <c r="DI40" i="5"/>
  <c r="DJ40" i="5"/>
  <c r="DK40" i="5"/>
  <c r="DM40" i="5"/>
  <c r="DN40" i="5"/>
  <c r="DO40" i="5"/>
  <c r="DQ40" i="5"/>
  <c r="DR40" i="5"/>
  <c r="DS40" i="5"/>
  <c r="DU40" i="5"/>
  <c r="DV40" i="5"/>
  <c r="DW40" i="5"/>
  <c r="DY40" i="5"/>
  <c r="DZ40" i="5"/>
  <c r="EA40" i="5"/>
  <c r="EC40" i="5"/>
  <c r="ED40" i="5"/>
  <c r="EE40" i="5"/>
  <c r="EG40" i="5"/>
  <c r="EH40" i="5"/>
  <c r="EI40" i="5"/>
  <c r="EK40" i="5"/>
  <c r="EL40" i="5"/>
  <c r="EM40" i="5"/>
  <c r="EO40" i="5"/>
  <c r="EP40" i="5"/>
  <c r="EQ40" i="5"/>
  <c r="ES40" i="5"/>
  <c r="ET40" i="5"/>
  <c r="EU40" i="5"/>
  <c r="EW40" i="5"/>
  <c r="EX40" i="5"/>
  <c r="EY40" i="5"/>
  <c r="FA40" i="5"/>
  <c r="FB40" i="5"/>
  <c r="FC40" i="5"/>
  <c r="FE40" i="5"/>
  <c r="FF40" i="5"/>
  <c r="FG40" i="5"/>
  <c r="FI40" i="5"/>
  <c r="FJ40" i="5"/>
  <c r="FK40" i="5"/>
  <c r="FM40" i="5"/>
  <c r="FN40" i="5"/>
  <c r="FO40" i="5"/>
  <c r="FQ40" i="5"/>
  <c r="FR40" i="5"/>
  <c r="FS40" i="5"/>
  <c r="FU40" i="5"/>
  <c r="FV40" i="5"/>
  <c r="FW40" i="5"/>
  <c r="FY40" i="5"/>
  <c r="FZ40" i="5"/>
  <c r="GA40" i="5"/>
  <c r="GC40" i="5"/>
  <c r="GD40" i="5"/>
  <c r="GE40" i="5"/>
  <c r="GG40" i="5"/>
  <c r="GH40" i="5"/>
  <c r="GI40" i="5"/>
  <c r="GK40" i="5"/>
  <c r="GL40" i="5"/>
  <c r="GM40" i="5"/>
  <c r="GO40" i="5"/>
  <c r="GP40" i="5"/>
  <c r="GQ40" i="5"/>
  <c r="GS40" i="5"/>
  <c r="GT40" i="5"/>
  <c r="GU40" i="5"/>
  <c r="GW40" i="5"/>
  <c r="GX40" i="5"/>
  <c r="GY40" i="5"/>
  <c r="HA40" i="5"/>
  <c r="HB40" i="5"/>
  <c r="HC40" i="5"/>
  <c r="HE40" i="5"/>
  <c r="HF40" i="5"/>
  <c r="HG40" i="5"/>
  <c r="HI40" i="5"/>
  <c r="HJ40" i="5"/>
  <c r="HK40" i="5"/>
  <c r="HM40" i="5"/>
  <c r="HN40" i="5"/>
  <c r="HO40" i="5"/>
  <c r="HQ40" i="5"/>
  <c r="HR40" i="5"/>
  <c r="HS40" i="5"/>
  <c r="HU40" i="5"/>
  <c r="HV40" i="5"/>
  <c r="HW40" i="5"/>
  <c r="HY40" i="5"/>
  <c r="HZ40" i="5"/>
  <c r="IA40" i="5"/>
  <c r="IC40" i="5"/>
  <c r="ID40" i="5"/>
  <c r="IE40" i="5"/>
  <c r="IG40" i="5"/>
  <c r="IH40" i="5"/>
  <c r="II40" i="5"/>
  <c r="IK40" i="5"/>
  <c r="IL40" i="5"/>
  <c r="IM40" i="5"/>
  <c r="IO40" i="5"/>
  <c r="IP40" i="5"/>
  <c r="IQ40" i="5"/>
  <c r="IS40" i="5"/>
  <c r="IT40" i="5"/>
  <c r="IU40" i="5"/>
  <c r="IW40" i="5"/>
  <c r="IX40" i="5"/>
  <c r="IY40" i="5"/>
  <c r="JA40" i="5"/>
  <c r="JB40" i="5"/>
  <c r="JC40" i="5"/>
  <c r="JE40" i="5"/>
  <c r="JF40" i="5"/>
  <c r="JG40" i="5"/>
  <c r="JI40" i="5"/>
  <c r="JJ40" i="5"/>
  <c r="JK40" i="5"/>
  <c r="JM40" i="5"/>
  <c r="JN40" i="5"/>
  <c r="JO40" i="5"/>
  <c r="JQ40" i="5"/>
  <c r="JR40" i="5"/>
  <c r="JS40" i="5"/>
  <c r="JU40" i="5"/>
  <c r="JV40" i="5"/>
  <c r="JW40" i="5"/>
  <c r="JY40" i="5"/>
  <c r="JZ40" i="5"/>
  <c r="KA40" i="5"/>
  <c r="KC40" i="5"/>
  <c r="KD40" i="5"/>
  <c r="KE40" i="5"/>
  <c r="KG40" i="5"/>
  <c r="KH40" i="5"/>
  <c r="KI40" i="5"/>
  <c r="KK40" i="5"/>
  <c r="KL40" i="5"/>
  <c r="KM40" i="5"/>
  <c r="KO40" i="5"/>
  <c r="KP40" i="5"/>
  <c r="KQ40" i="5"/>
  <c r="KS40" i="5"/>
  <c r="KT40" i="5"/>
  <c r="KU40" i="5"/>
  <c r="KW40" i="5"/>
  <c r="KX40" i="5"/>
  <c r="KY40" i="5"/>
  <c r="LA40" i="5"/>
  <c r="LB40" i="5"/>
  <c r="LC40" i="5"/>
  <c r="LE40" i="5"/>
  <c r="LF40" i="5"/>
  <c r="LG40" i="5"/>
  <c r="LI40" i="5"/>
  <c r="LJ40" i="5"/>
  <c r="LK40" i="5"/>
  <c r="LM40" i="5"/>
  <c r="LN40" i="5"/>
  <c r="LO40" i="5"/>
  <c r="LQ40" i="5"/>
  <c r="LR40" i="5"/>
  <c r="LU40" i="5"/>
  <c r="LV40" i="5"/>
  <c r="LY40" i="5"/>
  <c r="LZ40" i="5"/>
  <c r="MA40" i="5"/>
  <c r="MC40" i="5"/>
  <c r="MD40" i="5"/>
  <c r="MG40" i="5"/>
  <c r="MH40" i="5"/>
  <c r="MK40" i="5"/>
  <c r="ML40" i="5"/>
  <c r="MO40" i="5"/>
  <c r="MP40" i="5"/>
  <c r="MQ40" i="5"/>
  <c r="MS40" i="5"/>
  <c r="MT40" i="5"/>
  <c r="MW40" i="5"/>
  <c r="MX40" i="5"/>
  <c r="NA40" i="5"/>
  <c r="NB40" i="5"/>
  <c r="NE40" i="5"/>
  <c r="NF40" i="5"/>
  <c r="NG40" i="5"/>
  <c r="NI40" i="5"/>
  <c r="NJ40" i="5"/>
  <c r="NM40" i="5"/>
  <c r="NN40" i="5"/>
  <c r="NQ40" i="5"/>
  <c r="NR40" i="5"/>
  <c r="NU40" i="5"/>
  <c r="NV40" i="5"/>
  <c r="NW40" i="5"/>
  <c r="NY40" i="5"/>
  <c r="NZ40" i="5"/>
  <c r="OC40" i="5"/>
  <c r="OD40" i="5"/>
  <c r="OG40" i="5"/>
  <c r="OH40" i="5"/>
  <c r="OK40" i="5"/>
  <c r="OL40" i="5"/>
  <c r="OM40" i="5"/>
  <c r="OO40" i="5"/>
  <c r="OP40" i="5"/>
  <c r="OS40" i="5"/>
  <c r="OT40" i="5"/>
  <c r="OW40" i="5"/>
  <c r="OX40" i="5"/>
  <c r="PA40" i="5"/>
  <c r="PB40" i="5"/>
  <c r="PC40" i="5"/>
  <c r="PE40" i="5"/>
  <c r="PF40" i="5"/>
  <c r="PI40" i="5"/>
  <c r="PJ40" i="5"/>
  <c r="QB40" i="5"/>
  <c r="QG40" i="5"/>
  <c r="QK40" i="5"/>
  <c r="QO40" i="5"/>
  <c r="QW40" i="5"/>
  <c r="QZ40" i="5"/>
  <c r="RA40" i="5"/>
  <c r="RE40" i="5"/>
  <c r="RL40" i="5"/>
  <c r="RM40" i="5"/>
  <c r="RQ40" i="5"/>
  <c r="RU40" i="5"/>
  <c r="SB40" i="5"/>
  <c r="SC40" i="5"/>
  <c r="SG40" i="5"/>
  <c r="SI40" i="5"/>
  <c r="SJ40" i="5"/>
  <c r="SK40" i="5"/>
  <c r="SS40" i="5"/>
  <c r="SW40" i="5"/>
  <c r="TA40" i="5"/>
  <c r="TI40" i="5"/>
  <c r="TL40" i="5"/>
  <c r="TM40" i="5"/>
  <c r="TQ40" i="5"/>
  <c r="TT40" i="5"/>
  <c r="TY40" i="5"/>
  <c r="UC40" i="5"/>
  <c r="UG40" i="5"/>
  <c r="UJ40" i="5"/>
  <c r="UO40" i="5"/>
  <c r="US40" i="5"/>
  <c r="UV40" i="5"/>
  <c r="UW40" i="5"/>
  <c r="VE40" i="5"/>
  <c r="VI40" i="5"/>
  <c r="VM40" i="5"/>
  <c r="VU40" i="5"/>
  <c r="VX40" i="5"/>
  <c r="VY40" i="5"/>
  <c r="WC40" i="5"/>
  <c r="WF40" i="5"/>
  <c r="WK40" i="5"/>
  <c r="WO40" i="5"/>
  <c r="WS40" i="5"/>
  <c r="WV40" i="5"/>
  <c r="XA40" i="5"/>
  <c r="XE40" i="5"/>
  <c r="XH40" i="5"/>
  <c r="XI40" i="5"/>
  <c r="XQ40" i="5"/>
  <c r="XU40" i="5"/>
  <c r="XY40" i="5"/>
  <c r="YG40" i="5"/>
  <c r="YJ40" i="5"/>
  <c r="YK40" i="5"/>
  <c r="YO40" i="5"/>
  <c r="YR40" i="5"/>
  <c r="YW40" i="5"/>
  <c r="ZA40" i="5"/>
  <c r="ZE40" i="5"/>
  <c r="ZH40" i="5"/>
  <c r="ZM40" i="5"/>
  <c r="ZQ40" i="5"/>
  <c r="ZT40" i="5"/>
  <c r="ZU40" i="5"/>
  <c r="AAC40" i="5"/>
  <c r="C40" i="5"/>
  <c r="D28" i="4"/>
  <c r="D29" i="4" s="1"/>
  <c r="E28" i="4"/>
  <c r="E29" i="4" s="1"/>
  <c r="F28" i="4"/>
  <c r="F29" i="4" s="1"/>
  <c r="G28" i="4"/>
  <c r="H28" i="4"/>
  <c r="H29" i="4" s="1"/>
  <c r="I28" i="4"/>
  <c r="I29" i="4" s="1"/>
  <c r="J28" i="4"/>
  <c r="J29" i="4" s="1"/>
  <c r="K28" i="4"/>
  <c r="K29" i="4" s="1"/>
  <c r="L28" i="4"/>
  <c r="L29" i="4" s="1"/>
  <c r="M28" i="4"/>
  <c r="N28" i="4"/>
  <c r="N29" i="4" s="1"/>
  <c r="O28" i="4"/>
  <c r="O29" i="4" s="1"/>
  <c r="P28" i="4"/>
  <c r="P29" i="4" s="1"/>
  <c r="Q28" i="4"/>
  <c r="Q29" i="4" s="1"/>
  <c r="R28" i="4"/>
  <c r="R29" i="4" s="1"/>
  <c r="S28" i="4"/>
  <c r="S29" i="4" s="1"/>
  <c r="T28" i="4"/>
  <c r="T29" i="4" s="1"/>
  <c r="U28" i="4"/>
  <c r="U29" i="4" s="1"/>
  <c r="V28" i="4"/>
  <c r="V29" i="4" s="1"/>
  <c r="W28" i="4"/>
  <c r="W29" i="4" s="1"/>
  <c r="X28" i="4"/>
  <c r="X29" i="4" s="1"/>
  <c r="Y28" i="4"/>
  <c r="Z28" i="4"/>
  <c r="Z29" i="4" s="1"/>
  <c r="AA28" i="4"/>
  <c r="AA29" i="4" s="1"/>
  <c r="AB28" i="4"/>
  <c r="AB29" i="4" s="1"/>
  <c r="AC28" i="4"/>
  <c r="AC29" i="4" s="1"/>
  <c r="AD28" i="4"/>
  <c r="AD29" i="4" s="1"/>
  <c r="AE28" i="4"/>
  <c r="AE29" i="4" s="1"/>
  <c r="AF28" i="4"/>
  <c r="AF29" i="4" s="1"/>
  <c r="AG28" i="4"/>
  <c r="AG29" i="4" s="1"/>
  <c r="AH28" i="4"/>
  <c r="AH29" i="4" s="1"/>
  <c r="AI28" i="4"/>
  <c r="AI29" i="4" s="1"/>
  <c r="AJ28" i="4"/>
  <c r="AJ29" i="4" s="1"/>
  <c r="AK28" i="4"/>
  <c r="AK29" i="4" s="1"/>
  <c r="AL28" i="4"/>
  <c r="AL29" i="4" s="1"/>
  <c r="AM28" i="4"/>
  <c r="AM29" i="4" s="1"/>
  <c r="AN28" i="4"/>
  <c r="AN29" i="4" s="1"/>
  <c r="AO28" i="4"/>
  <c r="AP28" i="4"/>
  <c r="AP29" i="4" s="1"/>
  <c r="AQ28" i="4"/>
  <c r="AQ29" i="4" s="1"/>
  <c r="AR28" i="4"/>
  <c r="AR29" i="4" s="1"/>
  <c r="AS28" i="4"/>
  <c r="AS29" i="4" s="1"/>
  <c r="AT28" i="4"/>
  <c r="AT29" i="4" s="1"/>
  <c r="AU28" i="4"/>
  <c r="AU29" i="4" s="1"/>
  <c r="AV28" i="4"/>
  <c r="AV29" i="4" s="1"/>
  <c r="AW28" i="4"/>
  <c r="AW29" i="4" s="1"/>
  <c r="AX28" i="4"/>
  <c r="AX29" i="4" s="1"/>
  <c r="AY28" i="4"/>
  <c r="AY29" i="4" s="1"/>
  <c r="AZ28" i="4"/>
  <c r="AZ29" i="4" s="1"/>
  <c r="BA28" i="4"/>
  <c r="BA29" i="4" s="1"/>
  <c r="BB28" i="4"/>
  <c r="BB29" i="4" s="1"/>
  <c r="BC28" i="4"/>
  <c r="BC29" i="4" s="1"/>
  <c r="BD28" i="4"/>
  <c r="BD29" i="4" s="1"/>
  <c r="BE28" i="4"/>
  <c r="BE29" i="4" s="1"/>
  <c r="BF28" i="4"/>
  <c r="BF29" i="4" s="1"/>
  <c r="BG28" i="4"/>
  <c r="BG29" i="4" s="1"/>
  <c r="BH28" i="4"/>
  <c r="BH29" i="4" s="1"/>
  <c r="BI28" i="4"/>
  <c r="BI29" i="4" s="1"/>
  <c r="BJ28" i="4"/>
  <c r="BJ29" i="4" s="1"/>
  <c r="BK28" i="4"/>
  <c r="BK29" i="4" s="1"/>
  <c r="BL28" i="4"/>
  <c r="BL29" i="4" s="1"/>
  <c r="BM28" i="4"/>
  <c r="BM29" i="4" s="1"/>
  <c r="BN28" i="4"/>
  <c r="BN29" i="4" s="1"/>
  <c r="BO28" i="4"/>
  <c r="BO29" i="4" s="1"/>
  <c r="BP28" i="4"/>
  <c r="BP29" i="4" s="1"/>
  <c r="BQ28" i="4"/>
  <c r="BQ29" i="4" s="1"/>
  <c r="BR28" i="4"/>
  <c r="BR29" i="4" s="1"/>
  <c r="BS28" i="4"/>
  <c r="BS29" i="4" s="1"/>
  <c r="BT28" i="4"/>
  <c r="BT29" i="4" s="1"/>
  <c r="BU28" i="4"/>
  <c r="BV28" i="4"/>
  <c r="BV29" i="4" s="1"/>
  <c r="BW28" i="4"/>
  <c r="BW29" i="4" s="1"/>
  <c r="BX28" i="4"/>
  <c r="BX29" i="4" s="1"/>
  <c r="BY28" i="4"/>
  <c r="BY29" i="4" s="1"/>
  <c r="BZ28" i="4"/>
  <c r="BZ29" i="4" s="1"/>
  <c r="CA28" i="4"/>
  <c r="CA29" i="4" s="1"/>
  <c r="CB28" i="4"/>
  <c r="CB29" i="4" s="1"/>
  <c r="CC28" i="4"/>
  <c r="CC29" i="4" s="1"/>
  <c r="CD28" i="4"/>
  <c r="CD29" i="4" s="1"/>
  <c r="CE28" i="4"/>
  <c r="CE29" i="4" s="1"/>
  <c r="CF28" i="4"/>
  <c r="CF29" i="4" s="1"/>
  <c r="CG28" i="4"/>
  <c r="CG29" i="4" s="1"/>
  <c r="CH28" i="4"/>
  <c r="CH29" i="4" s="1"/>
  <c r="CI28" i="4"/>
  <c r="CI29" i="4" s="1"/>
  <c r="CJ28" i="4"/>
  <c r="CJ29" i="4" s="1"/>
  <c r="CK28" i="4"/>
  <c r="CK29" i="4" s="1"/>
  <c r="CL28" i="4"/>
  <c r="CL29" i="4" s="1"/>
  <c r="CM28" i="4"/>
  <c r="CM29" i="4" s="1"/>
  <c r="CN28" i="4"/>
  <c r="CN29" i="4" s="1"/>
  <c r="CO28" i="4"/>
  <c r="CO29" i="4" s="1"/>
  <c r="CP28" i="4"/>
  <c r="CQ28" i="4"/>
  <c r="CQ29" i="4" s="1"/>
  <c r="CR28" i="4"/>
  <c r="CR29" i="4" s="1"/>
  <c r="CS28" i="4"/>
  <c r="CS29" i="4" s="1"/>
  <c r="CT28" i="4"/>
  <c r="CT29" i="4" s="1"/>
  <c r="CU28" i="4"/>
  <c r="CU29" i="4" s="1"/>
  <c r="CV28" i="4"/>
  <c r="CV29" i="4" s="1"/>
  <c r="CW28" i="4"/>
  <c r="CW29" i="4" s="1"/>
  <c r="CX28" i="4"/>
  <c r="CX29" i="4" s="1"/>
  <c r="CY28" i="4"/>
  <c r="CY29" i="4" s="1"/>
  <c r="CZ28" i="4"/>
  <c r="CZ29" i="4" s="1"/>
  <c r="DA28" i="4"/>
  <c r="DA29" i="4" s="1"/>
  <c r="DB28" i="4"/>
  <c r="DB29" i="4" s="1"/>
  <c r="DC28" i="4"/>
  <c r="DC29" i="4" s="1"/>
  <c r="DD28" i="4"/>
  <c r="DD29" i="4" s="1"/>
  <c r="DE28" i="4"/>
  <c r="DE29" i="4" s="1"/>
  <c r="DF28" i="4"/>
  <c r="DF29" i="4" s="1"/>
  <c r="DG28" i="4"/>
  <c r="DG29" i="4" s="1"/>
  <c r="DH28" i="4"/>
  <c r="DH29" i="4" s="1"/>
  <c r="DI28" i="4"/>
  <c r="DI29" i="4" s="1"/>
  <c r="DJ28" i="4"/>
  <c r="DJ29" i="4" s="1"/>
  <c r="DK28" i="4"/>
  <c r="DK29" i="4" s="1"/>
  <c r="DL28" i="4"/>
  <c r="DL29" i="4" s="1"/>
  <c r="DM28" i="4"/>
  <c r="DM29" i="4" s="1"/>
  <c r="DN28" i="4"/>
  <c r="DN29" i="4" s="1"/>
  <c r="DO28" i="4"/>
  <c r="DO29" i="4" s="1"/>
  <c r="DP28" i="4"/>
  <c r="DP29" i="4" s="1"/>
  <c r="DQ28" i="4"/>
  <c r="DQ29" i="4" s="1"/>
  <c r="DR28" i="4"/>
  <c r="DR29" i="4" s="1"/>
  <c r="DS28" i="4"/>
  <c r="DS29" i="4" s="1"/>
  <c r="DT28" i="4"/>
  <c r="DT29" i="4" s="1"/>
  <c r="DU28" i="4"/>
  <c r="DU29" i="4" s="1"/>
  <c r="DV28" i="4"/>
  <c r="DV29" i="4" s="1"/>
  <c r="DW28" i="4"/>
  <c r="DW29" i="4" s="1"/>
  <c r="DX28" i="4"/>
  <c r="DX29" i="4" s="1"/>
  <c r="DY28" i="4"/>
  <c r="DY29" i="4" s="1"/>
  <c r="DZ28" i="4"/>
  <c r="DZ29" i="4" s="1"/>
  <c r="EA28" i="4"/>
  <c r="EA29" i="4" s="1"/>
  <c r="EB28" i="4"/>
  <c r="EB29" i="4" s="1"/>
  <c r="EC28" i="4"/>
  <c r="EC29" i="4" s="1"/>
  <c r="ED28" i="4"/>
  <c r="ED29" i="4" s="1"/>
  <c r="EE28" i="4"/>
  <c r="EE29" i="4" s="1"/>
  <c r="EF28" i="4"/>
  <c r="EG28" i="4"/>
  <c r="EG29" i="4" s="1"/>
  <c r="EH28" i="4"/>
  <c r="EH29" i="4" s="1"/>
  <c r="EI28" i="4"/>
  <c r="EI29" i="4" s="1"/>
  <c r="EJ28" i="4"/>
  <c r="EJ29" i="4" s="1"/>
  <c r="EK28" i="4"/>
  <c r="EK29" i="4" s="1"/>
  <c r="EL28" i="4"/>
  <c r="EL29" i="4" s="1"/>
  <c r="EM28" i="4"/>
  <c r="EM29" i="4" s="1"/>
  <c r="EN28" i="4"/>
  <c r="EN29" i="4" s="1"/>
  <c r="EO28" i="4"/>
  <c r="EO29" i="4" s="1"/>
  <c r="EP28" i="4"/>
  <c r="EP29" i="4" s="1"/>
  <c r="EQ28" i="4"/>
  <c r="EQ29" i="4" s="1"/>
  <c r="ER28" i="4"/>
  <c r="ER29" i="4" s="1"/>
  <c r="ES28" i="4"/>
  <c r="ES29" i="4" s="1"/>
  <c r="ET28" i="4"/>
  <c r="ET29" i="4" s="1"/>
  <c r="EU28" i="4"/>
  <c r="EU29" i="4" s="1"/>
  <c r="EV28" i="4"/>
  <c r="EV29" i="4" s="1"/>
  <c r="EW28" i="4"/>
  <c r="EW29" i="4" s="1"/>
  <c r="EX28" i="4"/>
  <c r="EX29" i="4" s="1"/>
  <c r="EY28" i="4"/>
  <c r="EY29" i="4" s="1"/>
  <c r="EZ28" i="4"/>
  <c r="EZ29" i="4" s="1"/>
  <c r="FA28" i="4"/>
  <c r="FA29" i="4" s="1"/>
  <c r="FB28" i="4"/>
  <c r="FB29" i="4" s="1"/>
  <c r="FC28" i="4"/>
  <c r="FC29" i="4" s="1"/>
  <c r="FD28" i="4"/>
  <c r="FD29" i="4" s="1"/>
  <c r="FE28" i="4"/>
  <c r="FE29" i="4" s="1"/>
  <c r="FF28" i="4"/>
  <c r="FF29" i="4" s="1"/>
  <c r="FG28" i="4"/>
  <c r="FG29" i="4" s="1"/>
  <c r="FH28" i="4"/>
  <c r="FH29" i="4" s="1"/>
  <c r="FI28" i="4"/>
  <c r="FI29" i="4" s="1"/>
  <c r="FJ28" i="4"/>
  <c r="FJ29" i="4" s="1"/>
  <c r="FK28" i="4"/>
  <c r="FK29" i="4" s="1"/>
  <c r="FL28" i="4"/>
  <c r="FM28" i="4"/>
  <c r="FM29" i="4" s="1"/>
  <c r="FN28" i="4"/>
  <c r="FN29" i="4" s="1"/>
  <c r="FO28" i="4"/>
  <c r="FO29" i="4" s="1"/>
  <c r="FP28" i="4"/>
  <c r="FP29" i="4" s="1"/>
  <c r="FQ28" i="4"/>
  <c r="FQ29" i="4" s="1"/>
  <c r="FR28" i="4"/>
  <c r="FR29" i="4" s="1"/>
  <c r="FS28" i="4"/>
  <c r="FS29" i="4" s="1"/>
  <c r="FT28" i="4"/>
  <c r="FT29" i="4" s="1"/>
  <c r="FU28" i="4"/>
  <c r="FU29" i="4" s="1"/>
  <c r="FV28" i="4"/>
  <c r="FV29" i="4" s="1"/>
  <c r="FW28" i="4"/>
  <c r="FW29" i="4" s="1"/>
  <c r="FX28" i="4"/>
  <c r="FX29" i="4" s="1"/>
  <c r="FY28" i="4"/>
  <c r="FY29" i="4" s="1"/>
  <c r="FZ28" i="4"/>
  <c r="FZ29" i="4" s="1"/>
  <c r="GA28" i="4"/>
  <c r="GA29" i="4" s="1"/>
  <c r="GB28" i="4"/>
  <c r="GB29" i="4" s="1"/>
  <c r="GC28" i="4"/>
  <c r="GC29" i="4" s="1"/>
  <c r="GD28" i="4"/>
  <c r="GD29" i="4" s="1"/>
  <c r="GE28" i="4"/>
  <c r="GE29" i="4" s="1"/>
  <c r="GF28" i="4"/>
  <c r="GF29" i="4" s="1"/>
  <c r="GG28" i="4"/>
  <c r="GG29" i="4" s="1"/>
  <c r="GH28" i="4"/>
  <c r="GH29" i="4" s="1"/>
  <c r="GI28" i="4"/>
  <c r="GI29" i="4" s="1"/>
  <c r="GJ28" i="4"/>
  <c r="GJ29" i="4" s="1"/>
  <c r="GK28" i="4"/>
  <c r="GK29" i="4" s="1"/>
  <c r="GL28" i="4"/>
  <c r="GL29" i="4" s="1"/>
  <c r="GM28" i="4"/>
  <c r="GM29" i="4" s="1"/>
  <c r="GN28" i="4"/>
  <c r="GN29" i="4" s="1"/>
  <c r="GO28" i="4"/>
  <c r="GO29" i="4" s="1"/>
  <c r="GP28" i="4"/>
  <c r="GP29" i="4" s="1"/>
  <c r="GQ28" i="4"/>
  <c r="GQ29" i="4" s="1"/>
  <c r="GR28" i="4"/>
  <c r="GR29" i="4" s="1"/>
  <c r="GS28" i="4"/>
  <c r="GS29" i="4" s="1"/>
  <c r="GT28" i="4"/>
  <c r="GT29" i="4" s="1"/>
  <c r="GU28" i="4"/>
  <c r="GU29" i="4" s="1"/>
  <c r="GV28" i="4"/>
  <c r="GV29" i="4" s="1"/>
  <c r="GW28" i="4"/>
  <c r="GW29" i="4" s="1"/>
  <c r="GX28" i="4"/>
  <c r="GX29" i="4" s="1"/>
  <c r="GY28" i="4"/>
  <c r="GY29" i="4" s="1"/>
  <c r="GZ28" i="4"/>
  <c r="GZ29" i="4" s="1"/>
  <c r="HA28" i="4"/>
  <c r="HA29" i="4" s="1"/>
  <c r="HB28" i="4"/>
  <c r="HB29" i="4" s="1"/>
  <c r="HC28" i="4"/>
  <c r="HC29" i="4" s="1"/>
  <c r="HD28" i="4"/>
  <c r="HD29" i="4" s="1"/>
  <c r="HE28" i="4"/>
  <c r="HE29" i="4" s="1"/>
  <c r="HF28" i="4"/>
  <c r="HF29" i="4" s="1"/>
  <c r="HG28" i="4"/>
  <c r="HG29" i="4" s="1"/>
  <c r="HH28" i="4"/>
  <c r="HH29" i="4" s="1"/>
  <c r="HI28" i="4"/>
  <c r="HI29" i="4" s="1"/>
  <c r="HJ28" i="4"/>
  <c r="HJ29" i="4" s="1"/>
  <c r="HK28" i="4"/>
  <c r="HK29" i="4" s="1"/>
  <c r="HL28" i="4"/>
  <c r="HL29" i="4" s="1"/>
  <c r="HM28" i="4"/>
  <c r="HM29" i="4" s="1"/>
  <c r="HN28" i="4"/>
  <c r="HN29" i="4" s="1"/>
  <c r="HO28" i="4"/>
  <c r="HO29" i="4" s="1"/>
  <c r="HP28" i="4"/>
  <c r="HP29" i="4" s="1"/>
  <c r="HQ28" i="4"/>
  <c r="HQ29" i="4" s="1"/>
  <c r="HR28" i="4"/>
  <c r="HR29" i="4" s="1"/>
  <c r="HS28" i="4"/>
  <c r="HS29" i="4" s="1"/>
  <c r="HT28" i="4"/>
  <c r="HT29" i="4" s="1"/>
  <c r="HU28" i="4"/>
  <c r="HU29" i="4" s="1"/>
  <c r="HV28" i="4"/>
  <c r="HV29" i="4" s="1"/>
  <c r="HW28" i="4"/>
  <c r="HW29" i="4" s="1"/>
  <c r="HX28" i="4"/>
  <c r="HY28" i="4"/>
  <c r="HZ28" i="4"/>
  <c r="HZ29" i="4" s="1"/>
  <c r="IA28" i="4"/>
  <c r="IA29" i="4" s="1"/>
  <c r="IB28" i="4"/>
  <c r="IB29" i="4" s="1"/>
  <c r="IC28" i="4"/>
  <c r="IC29" i="4" s="1"/>
  <c r="ID28" i="4"/>
  <c r="ID29" i="4" s="1"/>
  <c r="IE28" i="4"/>
  <c r="IE29" i="4" s="1"/>
  <c r="IF28" i="4"/>
  <c r="IF29" i="4" s="1"/>
  <c r="IG28" i="4"/>
  <c r="IG29" i="4" s="1"/>
  <c r="IH28" i="4"/>
  <c r="IH29" i="4" s="1"/>
  <c r="II28" i="4"/>
  <c r="II29" i="4" s="1"/>
  <c r="IJ28" i="4"/>
  <c r="IJ29" i="4" s="1"/>
  <c r="IK28" i="4"/>
  <c r="IL28" i="4"/>
  <c r="IL29" i="4" s="1"/>
  <c r="IM28" i="4"/>
  <c r="IM29" i="4" s="1"/>
  <c r="IN28" i="4"/>
  <c r="IN29" i="4" s="1"/>
  <c r="IO28" i="4"/>
  <c r="IO29" i="4" s="1"/>
  <c r="IP28" i="4"/>
  <c r="IP29" i="4" s="1"/>
  <c r="IQ28" i="4"/>
  <c r="IQ29" i="4" s="1"/>
  <c r="IR28" i="4"/>
  <c r="IR29" i="4" s="1"/>
  <c r="IS28" i="4"/>
  <c r="IS29" i="4" s="1"/>
  <c r="IT28" i="4"/>
  <c r="IT29" i="4" s="1"/>
  <c r="IU28" i="4"/>
  <c r="IU29" i="4" s="1"/>
  <c r="IV28" i="4"/>
  <c r="IV29" i="4" s="1"/>
  <c r="IW28" i="4"/>
  <c r="IX28" i="4"/>
  <c r="IX29" i="4" s="1"/>
  <c r="IY28" i="4"/>
  <c r="IY29" i="4" s="1"/>
  <c r="IZ28" i="4"/>
  <c r="IZ29" i="4" s="1"/>
  <c r="JA28" i="4"/>
  <c r="JA29" i="4" s="1"/>
  <c r="JB28" i="4"/>
  <c r="JB29" i="4" s="1"/>
  <c r="JC28" i="4"/>
  <c r="JC29" i="4" s="1"/>
  <c r="JD28" i="4"/>
  <c r="JD29" i="4" s="1"/>
  <c r="JE28" i="4"/>
  <c r="JE29" i="4" s="1"/>
  <c r="JF28" i="4"/>
  <c r="JF29" i="4" s="1"/>
  <c r="JG28" i="4"/>
  <c r="JG29" i="4" s="1"/>
  <c r="JH28" i="4"/>
  <c r="JH29" i="4" s="1"/>
  <c r="JI28" i="4"/>
  <c r="JJ28" i="4"/>
  <c r="JJ29" i="4" s="1"/>
  <c r="JK28" i="4"/>
  <c r="JK29" i="4" s="1"/>
  <c r="JL28" i="4"/>
  <c r="JL29" i="4" s="1"/>
  <c r="JM28" i="4"/>
  <c r="JM29" i="4" s="1"/>
  <c r="JN28" i="4"/>
  <c r="JN29" i="4" s="1"/>
  <c r="JO28" i="4"/>
  <c r="JO29" i="4" s="1"/>
  <c r="JP28" i="4"/>
  <c r="JP29" i="4" s="1"/>
  <c r="JQ28" i="4"/>
  <c r="JQ29" i="4" s="1"/>
  <c r="JR28" i="4"/>
  <c r="JR29" i="4" s="1"/>
  <c r="JS28" i="4"/>
  <c r="JS29" i="4" s="1"/>
  <c r="JT28" i="4"/>
  <c r="JT29" i="4" s="1"/>
  <c r="JU28" i="4"/>
  <c r="JV28" i="4"/>
  <c r="JV29" i="4" s="1"/>
  <c r="JW28" i="4"/>
  <c r="JW29" i="4" s="1"/>
  <c r="JX28" i="4"/>
  <c r="JX29" i="4" s="1"/>
  <c r="JY28" i="4"/>
  <c r="JY29" i="4" s="1"/>
  <c r="JZ28" i="4"/>
  <c r="JZ29" i="4" s="1"/>
  <c r="KA28" i="4"/>
  <c r="KA29" i="4" s="1"/>
  <c r="KB28" i="4"/>
  <c r="KB29" i="4" s="1"/>
  <c r="KC28" i="4"/>
  <c r="KC29" i="4" s="1"/>
  <c r="KD28" i="4"/>
  <c r="KD29" i="4" s="1"/>
  <c r="KE28" i="4"/>
  <c r="KE29" i="4" s="1"/>
  <c r="KF28" i="4"/>
  <c r="KF29" i="4" s="1"/>
  <c r="KG28" i="4"/>
  <c r="KH28" i="4"/>
  <c r="KH29" i="4" s="1"/>
  <c r="KI28" i="4"/>
  <c r="KI29" i="4" s="1"/>
  <c r="KJ28" i="4"/>
  <c r="KJ29" i="4" s="1"/>
  <c r="KK28" i="4"/>
  <c r="KK29" i="4" s="1"/>
  <c r="KL28" i="4"/>
  <c r="KL29" i="4" s="1"/>
  <c r="KM28" i="4"/>
  <c r="KM29" i="4" s="1"/>
  <c r="KN28" i="4"/>
  <c r="KN29" i="4" s="1"/>
  <c r="KO28" i="4"/>
  <c r="KO29" i="4" s="1"/>
  <c r="KP28" i="4"/>
  <c r="KP29" i="4" s="1"/>
  <c r="KQ28" i="4"/>
  <c r="KQ29" i="4" s="1"/>
  <c r="KR28" i="4"/>
  <c r="KR29" i="4" s="1"/>
  <c r="KS28" i="4"/>
  <c r="KT28" i="4"/>
  <c r="KT29" i="4" s="1"/>
  <c r="KU28" i="4"/>
  <c r="KU29" i="4" s="1"/>
  <c r="KV28" i="4"/>
  <c r="KV29" i="4" s="1"/>
  <c r="KW28" i="4"/>
  <c r="KW29" i="4" s="1"/>
  <c r="KX28" i="4"/>
  <c r="KX29" i="4" s="1"/>
  <c r="KY28" i="4"/>
  <c r="KY29" i="4" s="1"/>
  <c r="KZ28" i="4"/>
  <c r="KZ29" i="4" s="1"/>
  <c r="LA28" i="4"/>
  <c r="LA29" i="4" s="1"/>
  <c r="LB28" i="4"/>
  <c r="LB29" i="4" s="1"/>
  <c r="LC28" i="4"/>
  <c r="LC29" i="4" s="1"/>
  <c r="LD28" i="4"/>
  <c r="LD29" i="4" s="1"/>
  <c r="LE28" i="4"/>
  <c r="LE29" i="4" s="1"/>
  <c r="LF28" i="4"/>
  <c r="LF29" i="4" s="1"/>
  <c r="LG28" i="4"/>
  <c r="LG29" i="4" s="1"/>
  <c r="LH28" i="4"/>
  <c r="LH29" i="4" s="1"/>
  <c r="LI28" i="4"/>
  <c r="LI29" i="4" s="1"/>
  <c r="LJ28" i="4"/>
  <c r="LJ29" i="4" s="1"/>
  <c r="LK28" i="4"/>
  <c r="LK29" i="4" s="1"/>
  <c r="LL28" i="4"/>
  <c r="LL29" i="4" s="1"/>
  <c r="LM28" i="4"/>
  <c r="LM29" i="4" s="1"/>
  <c r="LN28" i="4"/>
  <c r="LN29" i="4" s="1"/>
  <c r="LO28" i="4"/>
  <c r="LO29" i="4" s="1"/>
  <c r="LP28" i="4"/>
  <c r="LQ28" i="4"/>
  <c r="LQ29" i="4" s="1"/>
  <c r="LR28" i="4"/>
  <c r="LR29" i="4" s="1"/>
  <c r="LS28" i="4"/>
  <c r="LS29" i="4" s="1"/>
  <c r="LT28" i="4"/>
  <c r="LT29" i="4" s="1"/>
  <c r="LU28" i="4"/>
  <c r="LU29" i="4" s="1"/>
  <c r="LV28" i="4"/>
  <c r="LV29" i="4" s="1"/>
  <c r="LW28" i="4"/>
  <c r="LW29" i="4" s="1"/>
  <c r="LX28" i="4"/>
  <c r="LX29" i="4" s="1"/>
  <c r="LY28" i="4"/>
  <c r="LY29" i="4" s="1"/>
  <c r="LZ28" i="4"/>
  <c r="LZ29" i="4" s="1"/>
  <c r="MA28" i="4"/>
  <c r="MA29" i="4" s="1"/>
  <c r="MB28" i="4"/>
  <c r="MB29" i="4" s="1"/>
  <c r="MC28" i="4"/>
  <c r="MD28" i="4"/>
  <c r="MD29" i="4" s="1"/>
  <c r="ME28" i="4"/>
  <c r="ME29" i="4" s="1"/>
  <c r="MF28" i="4"/>
  <c r="MF29" i="4" s="1"/>
  <c r="MG28" i="4"/>
  <c r="MG29" i="4" s="1"/>
  <c r="MH28" i="4"/>
  <c r="MH29" i="4" s="1"/>
  <c r="MI28" i="4"/>
  <c r="MI29" i="4" s="1"/>
  <c r="MJ28" i="4"/>
  <c r="MJ29" i="4" s="1"/>
  <c r="MK28" i="4"/>
  <c r="MK29" i="4" s="1"/>
  <c r="ML28" i="4"/>
  <c r="ML29" i="4" s="1"/>
  <c r="MM28" i="4"/>
  <c r="MM29" i="4" s="1"/>
  <c r="MN28" i="4"/>
  <c r="MN29" i="4" s="1"/>
  <c r="MO28" i="4"/>
  <c r="MP28" i="4"/>
  <c r="MP29" i="4" s="1"/>
  <c r="MQ28" i="4"/>
  <c r="MQ29" i="4" s="1"/>
  <c r="MR28" i="4"/>
  <c r="MR29" i="4" s="1"/>
  <c r="MS28" i="4"/>
  <c r="MS29" i="4" s="1"/>
  <c r="MT28" i="4"/>
  <c r="MT29" i="4" s="1"/>
  <c r="MU28" i="4"/>
  <c r="MU29" i="4" s="1"/>
  <c r="MV28" i="4"/>
  <c r="MV29" i="4" s="1"/>
  <c r="MW28" i="4"/>
  <c r="MX28" i="4"/>
  <c r="MX29" i="4" s="1"/>
  <c r="MY28" i="4"/>
  <c r="MY29" i="4" s="1"/>
  <c r="MZ28" i="4"/>
  <c r="MZ29" i="4" s="1"/>
  <c r="NA28" i="4"/>
  <c r="NA29" i="4" s="1"/>
  <c r="NB28" i="4"/>
  <c r="NB29" i="4" s="1"/>
  <c r="NC28" i="4"/>
  <c r="NC29" i="4" s="1"/>
  <c r="ND28" i="4"/>
  <c r="ND29" i="4" s="1"/>
  <c r="NE28" i="4"/>
  <c r="NE29" i="4" s="1"/>
  <c r="NF28" i="4"/>
  <c r="NF29" i="4" s="1"/>
  <c r="NG28" i="4"/>
  <c r="NG29" i="4" s="1"/>
  <c r="NH28" i="4"/>
  <c r="NH29" i="4" s="1"/>
  <c r="NI28" i="4"/>
  <c r="NJ28" i="4"/>
  <c r="NJ29" i="4" s="1"/>
  <c r="NK28" i="4"/>
  <c r="NK29" i="4" s="1"/>
  <c r="NL28" i="4"/>
  <c r="NL29" i="4" s="1"/>
  <c r="NM28" i="4"/>
  <c r="NM29" i="4" s="1"/>
  <c r="NN28" i="4"/>
  <c r="NN29" i="4" s="1"/>
  <c r="NO28" i="4"/>
  <c r="NO29" i="4" s="1"/>
  <c r="NP28" i="4"/>
  <c r="NP29" i="4" s="1"/>
  <c r="NQ28" i="4"/>
  <c r="NQ29" i="4" s="1"/>
  <c r="NR28" i="4"/>
  <c r="NR29" i="4" s="1"/>
  <c r="NS28" i="4"/>
  <c r="NS29" i="4" s="1"/>
  <c r="NT28" i="4"/>
  <c r="NT29" i="4" s="1"/>
  <c r="NU28" i="4"/>
  <c r="NV28" i="4"/>
  <c r="NV29" i="4" s="1"/>
  <c r="NW28" i="4"/>
  <c r="NW29" i="4" s="1"/>
  <c r="NX28" i="4"/>
  <c r="NX29" i="4" s="1"/>
  <c r="NY28" i="4"/>
  <c r="NY29" i="4" s="1"/>
  <c r="NZ28" i="4"/>
  <c r="NZ29" i="4" s="1"/>
  <c r="OA28" i="4"/>
  <c r="OA29" i="4" s="1"/>
  <c r="OB28" i="4"/>
  <c r="OC28" i="4"/>
  <c r="OC29" i="4" s="1"/>
  <c r="OD28" i="4"/>
  <c r="OD29" i="4" s="1"/>
  <c r="OE28" i="4"/>
  <c r="OE29" i="4" s="1"/>
  <c r="OF28" i="4"/>
  <c r="OF29" i="4" s="1"/>
  <c r="OG28" i="4"/>
  <c r="OG29" i="4" s="1"/>
  <c r="OH28" i="4"/>
  <c r="OH29" i="4" s="1"/>
  <c r="OI28" i="4"/>
  <c r="OI29" i="4" s="1"/>
  <c r="OJ28" i="4"/>
  <c r="OJ29" i="4" s="1"/>
  <c r="OK28" i="4"/>
  <c r="OK29" i="4" s="1"/>
  <c r="OL28" i="4"/>
  <c r="OL29" i="4" s="1"/>
  <c r="OM28" i="4"/>
  <c r="OM29" i="4" s="1"/>
  <c r="ON28" i="4"/>
  <c r="ON29" i="4" s="1"/>
  <c r="OO28" i="4"/>
  <c r="OO29" i="4" s="1"/>
  <c r="OP28" i="4"/>
  <c r="OP29" i="4" s="1"/>
  <c r="OQ28" i="4"/>
  <c r="OQ29" i="4" s="1"/>
  <c r="OR28" i="4"/>
  <c r="OR29" i="4" s="1"/>
  <c r="OS28" i="4"/>
  <c r="OS29" i="4" s="1"/>
  <c r="OT28" i="4"/>
  <c r="OT29" i="4" s="1"/>
  <c r="OU28" i="4"/>
  <c r="OU29" i="4" s="1"/>
  <c r="OV28" i="4"/>
  <c r="OV29" i="4" s="1"/>
  <c r="OW28" i="4"/>
  <c r="OW29" i="4" s="1"/>
  <c r="OX28" i="4"/>
  <c r="OX29" i="4" s="1"/>
  <c r="OY28" i="4"/>
  <c r="OY29" i="4" s="1"/>
  <c r="OZ28" i="4"/>
  <c r="OZ29" i="4" s="1"/>
  <c r="PA28" i="4"/>
  <c r="PA29" i="4" s="1"/>
  <c r="PB28" i="4"/>
  <c r="PB29" i="4" s="1"/>
  <c r="PC28" i="4"/>
  <c r="PC29" i="4" s="1"/>
  <c r="PD28" i="4"/>
  <c r="PD29" i="4" s="1"/>
  <c r="PE28" i="4"/>
  <c r="PF28" i="4"/>
  <c r="PF29" i="4" s="1"/>
  <c r="PG28" i="4"/>
  <c r="PG29" i="4" s="1"/>
  <c r="PH28" i="4"/>
  <c r="PI28" i="4"/>
  <c r="PI29" i="4" s="1"/>
  <c r="PJ28" i="4"/>
  <c r="PJ29" i="4" s="1"/>
  <c r="PK28" i="4"/>
  <c r="PK29" i="4" s="1"/>
  <c r="PL28" i="4"/>
  <c r="PL29" i="4" s="1"/>
  <c r="PM28" i="4"/>
  <c r="PM29" i="4" s="1"/>
  <c r="PN28" i="4"/>
  <c r="PN29" i="4" s="1"/>
  <c r="PO28" i="4"/>
  <c r="PO29" i="4" s="1"/>
  <c r="PP28" i="4"/>
  <c r="PP29" i="4" s="1"/>
  <c r="PQ28" i="4"/>
  <c r="PQ29" i="4" s="1"/>
  <c r="PR28" i="4"/>
  <c r="PR29" i="4" s="1"/>
  <c r="PS28" i="4"/>
  <c r="PS29" i="4" s="1"/>
  <c r="PT28" i="4"/>
  <c r="PT29" i="4" s="1"/>
  <c r="PU28" i="4"/>
  <c r="PU29" i="4" s="1"/>
  <c r="PV28" i="4"/>
  <c r="PV29" i="4" s="1"/>
  <c r="PW28" i="4"/>
  <c r="PW29" i="4" s="1"/>
  <c r="PX28" i="4"/>
  <c r="PX29" i="4" s="1"/>
  <c r="PY28" i="4"/>
  <c r="PY29" i="4" s="1"/>
  <c r="PZ28" i="4"/>
  <c r="PZ29" i="4" s="1"/>
  <c r="QA28" i="4"/>
  <c r="QA29" i="4" s="1"/>
  <c r="QB28" i="4"/>
  <c r="QB29" i="4" s="1"/>
  <c r="QC28" i="4"/>
  <c r="QC29" i="4" s="1"/>
  <c r="QD28" i="4"/>
  <c r="QD29" i="4" s="1"/>
  <c r="QE28" i="4"/>
  <c r="QE29" i="4" s="1"/>
  <c r="QF28" i="4"/>
  <c r="QF29" i="4" s="1"/>
  <c r="QG28" i="4"/>
  <c r="QG29" i="4" s="1"/>
  <c r="QH28" i="4"/>
  <c r="QH29" i="4" s="1"/>
  <c r="QI28" i="4"/>
  <c r="QI29" i="4" s="1"/>
  <c r="QJ28" i="4"/>
  <c r="QJ29" i="4" s="1"/>
  <c r="QK28" i="4"/>
  <c r="QK29" i="4" s="1"/>
  <c r="QL28" i="4"/>
  <c r="QL29" i="4" s="1"/>
  <c r="QM28" i="4"/>
  <c r="QM29" i="4" s="1"/>
  <c r="QN28" i="4"/>
  <c r="QN29" i="4" s="1"/>
  <c r="QO28" i="4"/>
  <c r="QP28" i="4"/>
  <c r="QP29" i="4" s="1"/>
  <c r="QQ28" i="4"/>
  <c r="QQ29" i="4" s="1"/>
  <c r="QR28" i="4"/>
  <c r="QR29" i="4" s="1"/>
  <c r="QS28" i="4"/>
  <c r="QS29" i="4" s="1"/>
  <c r="QT28" i="4"/>
  <c r="QT29" i="4" s="1"/>
  <c r="QU28" i="4"/>
  <c r="QU29" i="4" s="1"/>
  <c r="QV28" i="4"/>
  <c r="QV29" i="4" s="1"/>
  <c r="QW28" i="4"/>
  <c r="QW29" i="4" s="1"/>
  <c r="QX28" i="4"/>
  <c r="QX29" i="4" s="1"/>
  <c r="QY28" i="4"/>
  <c r="QY29" i="4" s="1"/>
  <c r="QZ28" i="4"/>
  <c r="QZ29" i="4" s="1"/>
  <c r="RA28" i="4"/>
  <c r="RA29" i="4" s="1"/>
  <c r="RB28" i="4"/>
  <c r="RB29" i="4" s="1"/>
  <c r="RC28" i="4"/>
  <c r="RC29" i="4" s="1"/>
  <c r="RD28" i="4"/>
  <c r="RD29" i="4" s="1"/>
  <c r="RE28" i="4"/>
  <c r="RE29" i="4" s="1"/>
  <c r="RF28" i="4"/>
  <c r="RF29" i="4" s="1"/>
  <c r="RG28" i="4"/>
  <c r="RG29" i="4" s="1"/>
  <c r="RH28" i="4"/>
  <c r="RH29" i="4" s="1"/>
  <c r="RI28" i="4"/>
  <c r="RI29" i="4" s="1"/>
  <c r="RJ28" i="4"/>
  <c r="RJ29" i="4" s="1"/>
  <c r="RK28" i="4"/>
  <c r="RK29" i="4" s="1"/>
  <c r="RL28" i="4"/>
  <c r="RL29" i="4" s="1"/>
  <c r="RM28" i="4"/>
  <c r="RM29" i="4" s="1"/>
  <c r="RN28" i="4"/>
  <c r="RN29" i="4" s="1"/>
  <c r="RO28" i="4"/>
  <c r="RO29" i="4" s="1"/>
  <c r="RP28" i="4"/>
  <c r="RP29" i="4" s="1"/>
  <c r="RQ28" i="4"/>
  <c r="RQ29" i="4" s="1"/>
  <c r="RR28" i="4"/>
  <c r="RR29" i="4" s="1"/>
  <c r="RS28" i="4"/>
  <c r="RS29" i="4" s="1"/>
  <c r="RT28" i="4"/>
  <c r="RT29" i="4" s="1"/>
  <c r="RU28" i="4"/>
  <c r="RU29" i="4" s="1"/>
  <c r="RV28" i="4"/>
  <c r="RV29" i="4" s="1"/>
  <c r="RW28" i="4"/>
  <c r="RW29" i="4" s="1"/>
  <c r="RX28" i="4"/>
  <c r="RX29" i="4" s="1"/>
  <c r="RY28" i="4"/>
  <c r="RZ28" i="4"/>
  <c r="RZ29" i="4" s="1"/>
  <c r="SA28" i="4"/>
  <c r="SA29" i="4" s="1"/>
  <c r="SB28" i="4"/>
  <c r="SB29" i="4" s="1"/>
  <c r="SC28" i="4"/>
  <c r="SC29" i="4" s="1"/>
  <c r="SD28" i="4"/>
  <c r="SD29" i="4" s="1"/>
  <c r="SE28" i="4"/>
  <c r="SE29" i="4" s="1"/>
  <c r="SF28" i="4"/>
  <c r="SF29" i="4" s="1"/>
  <c r="SG28" i="4"/>
  <c r="SG29" i="4" s="1"/>
  <c r="SH28" i="4"/>
  <c r="SH29" i="4" s="1"/>
  <c r="SI28" i="4"/>
  <c r="SI29" i="4" s="1"/>
  <c r="SJ28" i="4"/>
  <c r="SJ29" i="4" s="1"/>
  <c r="SK28" i="4"/>
  <c r="SK29" i="4" s="1"/>
  <c r="SL28" i="4"/>
  <c r="SL29" i="4" s="1"/>
  <c r="SM28" i="4"/>
  <c r="SM29" i="4" s="1"/>
  <c r="SN28" i="4"/>
  <c r="SN29" i="4" s="1"/>
  <c r="SO28" i="4"/>
  <c r="SO29" i="4" s="1"/>
  <c r="SP28" i="4"/>
  <c r="SP29" i="4" s="1"/>
  <c r="SQ28" i="4"/>
  <c r="SQ29" i="4" s="1"/>
  <c r="SR28" i="4"/>
  <c r="SR29" i="4" s="1"/>
  <c r="SS28" i="4"/>
  <c r="SS29" i="4" s="1"/>
  <c r="ST28" i="4"/>
  <c r="ST29" i="4" s="1"/>
  <c r="SU28" i="4"/>
  <c r="SU29" i="4" s="1"/>
  <c r="SV28" i="4"/>
  <c r="SV29" i="4" s="1"/>
  <c r="SW28" i="4"/>
  <c r="SW29" i="4" s="1"/>
  <c r="SX28" i="4"/>
  <c r="SX29" i="4" s="1"/>
  <c r="SY28" i="4"/>
  <c r="SY29" i="4" s="1"/>
  <c r="SZ28" i="4"/>
  <c r="TA28" i="4"/>
  <c r="TA29" i="4" s="1"/>
  <c r="TB28" i="4"/>
  <c r="TB29" i="4" s="1"/>
  <c r="TC28" i="4"/>
  <c r="TC29" i="4" s="1"/>
  <c r="TD28" i="4"/>
  <c r="TD29" i="4" s="1"/>
  <c r="TE28" i="4"/>
  <c r="TE29" i="4" s="1"/>
  <c r="TF28" i="4"/>
  <c r="TF29" i="4" s="1"/>
  <c r="TG28" i="4"/>
  <c r="TG29" i="4" s="1"/>
  <c r="TH28" i="4"/>
  <c r="TH29" i="4" s="1"/>
  <c r="TI28" i="4"/>
  <c r="TI29" i="4" s="1"/>
  <c r="TJ28" i="4"/>
  <c r="TJ29" i="4" s="1"/>
  <c r="TK28" i="4"/>
  <c r="TK29" i="4" s="1"/>
  <c r="TL28" i="4"/>
  <c r="TL29" i="4" s="1"/>
  <c r="TM28" i="4"/>
  <c r="TM29" i="4" s="1"/>
  <c r="TN28" i="4"/>
  <c r="TN29" i="4" s="1"/>
  <c r="TO28" i="4"/>
  <c r="TO29" i="4" s="1"/>
  <c r="TP28" i="4"/>
  <c r="TP29" i="4" s="1"/>
  <c r="TQ28" i="4"/>
  <c r="TQ29" i="4" s="1"/>
  <c r="TR28" i="4"/>
  <c r="TR29" i="4" s="1"/>
  <c r="TS28" i="4"/>
  <c r="TS29" i="4" s="1"/>
  <c r="TT28" i="4"/>
  <c r="TT29" i="4" s="1"/>
  <c r="TU28" i="4"/>
  <c r="TU29" i="4" s="1"/>
  <c r="TV28" i="4"/>
  <c r="TV29" i="4" s="1"/>
  <c r="TW28" i="4"/>
  <c r="TW29" i="4" s="1"/>
  <c r="TX28" i="4"/>
  <c r="TX29" i="4" s="1"/>
  <c r="TY28" i="4"/>
  <c r="TY29" i="4" s="1"/>
  <c r="TZ28" i="4"/>
  <c r="TZ29" i="4" s="1"/>
  <c r="UA28" i="4"/>
  <c r="UA29" i="4" s="1"/>
  <c r="UB28" i="4"/>
  <c r="UB29" i="4" s="1"/>
  <c r="UC28" i="4"/>
  <c r="UC29" i="4" s="1"/>
  <c r="UD28" i="4"/>
  <c r="UD29" i="4" s="1"/>
  <c r="UE28" i="4"/>
  <c r="UE29" i="4" s="1"/>
  <c r="UF28" i="4"/>
  <c r="UF29" i="4" s="1"/>
  <c r="UG28" i="4"/>
  <c r="UG29" i="4" s="1"/>
  <c r="UH28" i="4"/>
  <c r="UH29" i="4" s="1"/>
  <c r="UI28" i="4"/>
  <c r="UI29" i="4" s="1"/>
  <c r="UJ28" i="4"/>
  <c r="UJ29" i="4" s="1"/>
  <c r="UK28" i="4"/>
  <c r="UK29" i="4" s="1"/>
  <c r="UL28" i="4"/>
  <c r="UL29" i="4" s="1"/>
  <c r="UM28" i="4"/>
  <c r="UM29" i="4" s="1"/>
  <c r="UN28" i="4"/>
  <c r="UN29" i="4" s="1"/>
  <c r="UO28" i="4"/>
  <c r="UO29" i="4" s="1"/>
  <c r="UP28" i="4"/>
  <c r="UP29" i="4" s="1"/>
  <c r="UQ28" i="4"/>
  <c r="UQ29" i="4" s="1"/>
  <c r="UR28" i="4"/>
  <c r="UR29" i="4" s="1"/>
  <c r="US28" i="4"/>
  <c r="US29" i="4" s="1"/>
  <c r="UT28" i="4"/>
  <c r="UT29" i="4" s="1"/>
  <c r="UU28" i="4"/>
  <c r="UU29" i="4" s="1"/>
  <c r="UV28" i="4"/>
  <c r="UV29" i="4" s="1"/>
  <c r="UW28" i="4"/>
  <c r="UW29" i="4" s="1"/>
  <c r="UX28" i="4"/>
  <c r="UX29" i="4" s="1"/>
  <c r="UY28" i="4"/>
  <c r="UY29" i="4" s="1"/>
  <c r="UZ28" i="4"/>
  <c r="UZ29" i="4" s="1"/>
  <c r="VA28" i="4"/>
  <c r="VA29" i="4" s="1"/>
  <c r="VB28" i="4"/>
  <c r="VB29" i="4" s="1"/>
  <c r="VC28" i="4"/>
  <c r="VC29" i="4" s="1"/>
  <c r="VD28" i="4"/>
  <c r="VD29" i="4" s="1"/>
  <c r="VE28" i="4"/>
  <c r="VE29" i="4" s="1"/>
  <c r="VF28" i="4"/>
  <c r="VF29" i="4" s="1"/>
  <c r="VG28" i="4"/>
  <c r="VG29" i="4" s="1"/>
  <c r="VH28" i="4"/>
  <c r="VH29" i="4" s="1"/>
  <c r="VI28" i="4"/>
  <c r="VI29" i="4" s="1"/>
  <c r="VJ28" i="4"/>
  <c r="VJ29" i="4" s="1"/>
  <c r="VK28" i="4"/>
  <c r="VK29" i="4" s="1"/>
  <c r="VL28" i="4"/>
  <c r="VL29" i="4" s="1"/>
  <c r="VM28" i="4"/>
  <c r="VM29" i="4" s="1"/>
  <c r="VN28" i="4"/>
  <c r="VN29" i="4" s="1"/>
  <c r="VO28" i="4"/>
  <c r="VO29" i="4" s="1"/>
  <c r="VP28" i="4"/>
  <c r="VP29" i="4" s="1"/>
  <c r="VQ28" i="4"/>
  <c r="VQ29" i="4" s="1"/>
  <c r="VR28" i="4"/>
  <c r="VR29" i="4" s="1"/>
  <c r="VS28" i="4"/>
  <c r="VS29" i="4" s="1"/>
  <c r="VT28" i="4"/>
  <c r="VT29" i="4" s="1"/>
  <c r="VU28" i="4"/>
  <c r="VU29" i="4" s="1"/>
  <c r="M29" i="4"/>
  <c r="Y29" i="4"/>
  <c r="AO29" i="4"/>
  <c r="BU29" i="4"/>
  <c r="CP29" i="4"/>
  <c r="EF29" i="4"/>
  <c r="HX29" i="4"/>
  <c r="HY29" i="4"/>
  <c r="IK29" i="4"/>
  <c r="IW29" i="4"/>
  <c r="JI29" i="4"/>
  <c r="JU29" i="4"/>
  <c r="KG29" i="4"/>
  <c r="KS29" i="4"/>
  <c r="LP29" i="4"/>
  <c r="MC29" i="4"/>
  <c r="MO29" i="4"/>
  <c r="MW29" i="4"/>
  <c r="NI29" i="4"/>
  <c r="NU29" i="4"/>
  <c r="OB29" i="4"/>
  <c r="PE29" i="4"/>
  <c r="PH29" i="4"/>
  <c r="QO29" i="4"/>
  <c r="RY29" i="4"/>
  <c r="SZ29" i="4"/>
  <c r="C28" i="4"/>
  <c r="C29" i="4" s="1"/>
  <c r="D25" i="3"/>
  <c r="E25" i="3"/>
  <c r="E26" i="3" s="1"/>
  <c r="F25" i="3"/>
  <c r="F26" i="3" s="1"/>
  <c r="G25" i="3"/>
  <c r="G26" i="3" s="1"/>
  <c r="H25" i="3"/>
  <c r="H26" i="3" s="1"/>
  <c r="I25" i="3"/>
  <c r="I26" i="3" s="1"/>
  <c r="J25" i="3"/>
  <c r="J26" i="3" s="1"/>
  <c r="K25" i="3"/>
  <c r="L25" i="3"/>
  <c r="L26" i="3" s="1"/>
  <c r="M25" i="3"/>
  <c r="M26" i="3" s="1"/>
  <c r="N25" i="3"/>
  <c r="N26" i="3" s="1"/>
  <c r="O25" i="3"/>
  <c r="O26" i="3" s="1"/>
  <c r="P25" i="3"/>
  <c r="P26" i="3" s="1"/>
  <c r="Q25" i="3"/>
  <c r="Q26" i="3" s="1"/>
  <c r="R25" i="3"/>
  <c r="R26" i="3" s="1"/>
  <c r="S25" i="3"/>
  <c r="S26" i="3" s="1"/>
  <c r="T25" i="3"/>
  <c r="T26" i="3" s="1"/>
  <c r="U25" i="3"/>
  <c r="U26" i="3" s="1"/>
  <c r="V25" i="3"/>
  <c r="V26" i="3" s="1"/>
  <c r="W25" i="3"/>
  <c r="W26" i="3" s="1"/>
  <c r="X25" i="3"/>
  <c r="X26" i="3" s="1"/>
  <c r="Y25" i="3"/>
  <c r="Y26" i="3" s="1"/>
  <c r="Z25" i="3"/>
  <c r="Z26" i="3" s="1"/>
  <c r="AA25" i="3"/>
  <c r="AA26" i="3" s="1"/>
  <c r="AB25" i="3"/>
  <c r="AB26" i="3" s="1"/>
  <c r="AC25" i="3"/>
  <c r="AC26" i="3" s="1"/>
  <c r="AD25" i="3"/>
  <c r="AD26" i="3" s="1"/>
  <c r="AE25" i="3"/>
  <c r="AE26" i="3" s="1"/>
  <c r="AF25" i="3"/>
  <c r="AF26" i="3" s="1"/>
  <c r="AG25" i="3"/>
  <c r="AG26" i="3" s="1"/>
  <c r="AH25" i="3"/>
  <c r="AH26" i="3" s="1"/>
  <c r="AI25" i="3"/>
  <c r="AI26" i="3" s="1"/>
  <c r="AJ25" i="3"/>
  <c r="AJ26" i="3" s="1"/>
  <c r="AK25" i="3"/>
  <c r="AK26" i="3" s="1"/>
  <c r="AL25" i="3"/>
  <c r="AL26" i="3" s="1"/>
  <c r="AM25" i="3"/>
  <c r="AM26" i="3" s="1"/>
  <c r="AN25" i="3"/>
  <c r="AN26" i="3" s="1"/>
  <c r="AO25" i="3"/>
  <c r="AO26" i="3" s="1"/>
  <c r="AP25" i="3"/>
  <c r="AP26" i="3" s="1"/>
  <c r="AQ25" i="3"/>
  <c r="AQ26" i="3" s="1"/>
  <c r="AR25" i="3"/>
  <c r="AR26" i="3" s="1"/>
  <c r="AS25" i="3"/>
  <c r="AS26" i="3" s="1"/>
  <c r="AT25" i="3"/>
  <c r="AT26" i="3" s="1"/>
  <c r="AU25" i="3"/>
  <c r="AU26" i="3" s="1"/>
  <c r="AV25" i="3"/>
  <c r="AV26" i="3" s="1"/>
  <c r="AW25" i="3"/>
  <c r="AW26" i="3" s="1"/>
  <c r="AX25" i="3"/>
  <c r="AY25" i="3"/>
  <c r="AY26" i="3" s="1"/>
  <c r="AZ25" i="3"/>
  <c r="AZ26" i="3" s="1"/>
  <c r="BA25" i="3"/>
  <c r="BA26" i="3" s="1"/>
  <c r="BB25" i="3"/>
  <c r="BB26" i="3" s="1"/>
  <c r="BC25" i="3"/>
  <c r="BC26" i="3" s="1"/>
  <c r="BD25" i="3"/>
  <c r="BD26" i="3" s="1"/>
  <c r="BE25" i="3"/>
  <c r="BE26" i="3" s="1"/>
  <c r="BF25" i="3"/>
  <c r="BF26" i="3" s="1"/>
  <c r="BG25" i="3"/>
  <c r="BG26" i="3" s="1"/>
  <c r="BH25" i="3"/>
  <c r="BH26" i="3" s="1"/>
  <c r="BI25" i="3"/>
  <c r="BI26" i="3" s="1"/>
  <c r="BJ25" i="3"/>
  <c r="BJ26" i="3" s="1"/>
  <c r="BK25" i="3"/>
  <c r="BK26" i="3" s="1"/>
  <c r="BL25" i="3"/>
  <c r="BL26" i="3" s="1"/>
  <c r="BM25" i="3"/>
  <c r="BM26" i="3" s="1"/>
  <c r="BN25" i="3"/>
  <c r="BN26" i="3" s="1"/>
  <c r="BO25" i="3"/>
  <c r="BO26" i="3" s="1"/>
  <c r="BP25" i="3"/>
  <c r="BP26" i="3" s="1"/>
  <c r="BQ25" i="3"/>
  <c r="BQ26" i="3" s="1"/>
  <c r="BR25" i="3"/>
  <c r="BR26" i="3" s="1"/>
  <c r="BS25" i="3"/>
  <c r="BS26" i="3" s="1"/>
  <c r="BT25" i="3"/>
  <c r="BT26" i="3" s="1"/>
  <c r="BU25" i="3"/>
  <c r="BU26" i="3" s="1"/>
  <c r="BV25" i="3"/>
  <c r="BW25" i="3"/>
  <c r="BW26" i="3" s="1"/>
  <c r="BX25" i="3"/>
  <c r="BX26" i="3" s="1"/>
  <c r="BY25" i="3"/>
  <c r="BY26" i="3" s="1"/>
  <c r="BZ25" i="3"/>
  <c r="BZ26" i="3" s="1"/>
  <c r="CA25" i="3"/>
  <c r="CA26" i="3" s="1"/>
  <c r="CB25" i="3"/>
  <c r="CB26" i="3" s="1"/>
  <c r="CC25" i="3"/>
  <c r="CC26" i="3" s="1"/>
  <c r="CD25" i="3"/>
  <c r="CD26" i="3" s="1"/>
  <c r="CE25" i="3"/>
  <c r="CE26" i="3" s="1"/>
  <c r="CF25" i="3"/>
  <c r="CF26" i="3" s="1"/>
  <c r="CG25" i="3"/>
  <c r="CG26" i="3" s="1"/>
  <c r="CH25" i="3"/>
  <c r="CH26" i="3" s="1"/>
  <c r="CI25" i="3"/>
  <c r="CI26" i="3" s="1"/>
  <c r="CJ25" i="3"/>
  <c r="CJ26" i="3" s="1"/>
  <c r="CK25" i="3"/>
  <c r="CK26" i="3" s="1"/>
  <c r="CL25" i="3"/>
  <c r="CL26" i="3" s="1"/>
  <c r="CM25" i="3"/>
  <c r="CM26" i="3" s="1"/>
  <c r="CN25" i="3"/>
  <c r="CN26" i="3" s="1"/>
  <c r="CO25" i="3"/>
  <c r="CO26" i="3" s="1"/>
  <c r="CP25" i="3"/>
  <c r="CP26" i="3" s="1"/>
  <c r="CQ25" i="3"/>
  <c r="CQ26" i="3" s="1"/>
  <c r="CR25" i="3"/>
  <c r="CR26" i="3" s="1"/>
  <c r="CS25" i="3"/>
  <c r="CS26" i="3" s="1"/>
  <c r="CT25" i="3"/>
  <c r="CT26" i="3" s="1"/>
  <c r="CU25" i="3"/>
  <c r="CU26" i="3" s="1"/>
  <c r="CV25" i="3"/>
  <c r="CV26" i="3" s="1"/>
  <c r="CW25" i="3"/>
  <c r="CW26" i="3" s="1"/>
  <c r="CX25" i="3"/>
  <c r="CX26" i="3" s="1"/>
  <c r="CY25" i="3"/>
  <c r="CY26" i="3" s="1"/>
  <c r="CZ25" i="3"/>
  <c r="CZ26" i="3" s="1"/>
  <c r="DA25" i="3"/>
  <c r="DA26" i="3" s="1"/>
  <c r="DB25" i="3"/>
  <c r="DB26" i="3" s="1"/>
  <c r="DC25" i="3"/>
  <c r="DC26" i="3" s="1"/>
  <c r="DD25" i="3"/>
  <c r="DD26" i="3" s="1"/>
  <c r="DE25" i="3"/>
  <c r="DE26" i="3" s="1"/>
  <c r="DF25" i="3"/>
  <c r="DG25" i="3"/>
  <c r="DG26" i="3" s="1"/>
  <c r="DH25" i="3"/>
  <c r="DH26" i="3" s="1"/>
  <c r="DI25" i="3"/>
  <c r="DI26" i="3" s="1"/>
  <c r="DJ25" i="3"/>
  <c r="DJ26" i="3" s="1"/>
  <c r="DK25" i="3"/>
  <c r="DK26" i="3" s="1"/>
  <c r="DL25" i="3"/>
  <c r="DL26" i="3" s="1"/>
  <c r="DM25" i="3"/>
  <c r="DM26" i="3" s="1"/>
  <c r="DN25" i="3"/>
  <c r="DN26" i="3" s="1"/>
  <c r="DO25" i="3"/>
  <c r="DO26" i="3" s="1"/>
  <c r="DP25" i="3"/>
  <c r="DP26" i="3" s="1"/>
  <c r="DQ25" i="3"/>
  <c r="DQ26" i="3" s="1"/>
  <c r="DR25" i="3"/>
  <c r="DR26" i="3" s="1"/>
  <c r="DS25" i="3"/>
  <c r="DS26" i="3" s="1"/>
  <c r="DT25" i="3"/>
  <c r="DT26" i="3" s="1"/>
  <c r="DU25" i="3"/>
  <c r="DU26" i="3" s="1"/>
  <c r="DV25" i="3"/>
  <c r="DV26" i="3" s="1"/>
  <c r="DW25" i="3"/>
  <c r="DW26" i="3" s="1"/>
  <c r="DX25" i="3"/>
  <c r="DX26" i="3" s="1"/>
  <c r="DY25" i="3"/>
  <c r="DY26" i="3" s="1"/>
  <c r="DZ25" i="3"/>
  <c r="DZ26" i="3" s="1"/>
  <c r="EA25" i="3"/>
  <c r="EA26" i="3" s="1"/>
  <c r="EB25" i="3"/>
  <c r="EB26" i="3" s="1"/>
  <c r="EC25" i="3"/>
  <c r="EC26" i="3" s="1"/>
  <c r="ED25" i="3"/>
  <c r="ED26" i="3" s="1"/>
  <c r="EE25" i="3"/>
  <c r="EE26" i="3" s="1"/>
  <c r="EF25" i="3"/>
  <c r="EF26" i="3" s="1"/>
  <c r="EG25" i="3"/>
  <c r="EG26" i="3" s="1"/>
  <c r="EH25" i="3"/>
  <c r="EH26" i="3" s="1"/>
  <c r="EI25" i="3"/>
  <c r="EI26" i="3" s="1"/>
  <c r="EJ25" i="3"/>
  <c r="EJ26" i="3" s="1"/>
  <c r="EK25" i="3"/>
  <c r="EK26" i="3" s="1"/>
  <c r="EL25" i="3"/>
  <c r="EL26" i="3" s="1"/>
  <c r="EM25" i="3"/>
  <c r="EM26" i="3" s="1"/>
  <c r="EN25" i="3"/>
  <c r="EN26" i="3" s="1"/>
  <c r="EO25" i="3"/>
  <c r="EP25" i="3"/>
  <c r="EQ25" i="3"/>
  <c r="EQ26" i="3" s="1"/>
  <c r="ER25" i="3"/>
  <c r="ER26" i="3" s="1"/>
  <c r="ES25" i="3"/>
  <c r="ES26" i="3" s="1"/>
  <c r="ET25" i="3"/>
  <c r="ET26" i="3" s="1"/>
  <c r="EU25" i="3"/>
  <c r="EU26" i="3" s="1"/>
  <c r="EV25" i="3"/>
  <c r="EV26" i="3" s="1"/>
  <c r="EW25" i="3"/>
  <c r="EW26" i="3" s="1"/>
  <c r="EX25" i="3"/>
  <c r="EX26" i="3" s="1"/>
  <c r="EY25" i="3"/>
  <c r="EY26" i="3" s="1"/>
  <c r="EZ25" i="3"/>
  <c r="EZ26" i="3" s="1"/>
  <c r="FA25" i="3"/>
  <c r="FA26" i="3" s="1"/>
  <c r="FB25" i="3"/>
  <c r="FB26" i="3" s="1"/>
  <c r="FC25" i="3"/>
  <c r="FC26" i="3" s="1"/>
  <c r="FD25" i="3"/>
  <c r="FD26" i="3" s="1"/>
  <c r="FE25" i="3"/>
  <c r="FE26" i="3" s="1"/>
  <c r="FF25" i="3"/>
  <c r="FF26" i="3" s="1"/>
  <c r="FG25" i="3"/>
  <c r="FG26" i="3" s="1"/>
  <c r="FH25" i="3"/>
  <c r="FH26" i="3" s="1"/>
  <c r="FI25" i="3"/>
  <c r="FI26" i="3" s="1"/>
  <c r="FJ25" i="3"/>
  <c r="FJ26" i="3" s="1"/>
  <c r="FK25" i="3"/>
  <c r="FK26" i="3" s="1"/>
  <c r="FL25" i="3"/>
  <c r="FL26" i="3" s="1"/>
  <c r="FM25" i="3"/>
  <c r="FM26" i="3" s="1"/>
  <c r="FN25" i="3"/>
  <c r="FN26" i="3" s="1"/>
  <c r="FO25" i="3"/>
  <c r="FO26" i="3" s="1"/>
  <c r="FP25" i="3"/>
  <c r="FP26" i="3" s="1"/>
  <c r="FQ25" i="3"/>
  <c r="FQ26" i="3" s="1"/>
  <c r="FR25" i="3"/>
  <c r="FR26" i="3" s="1"/>
  <c r="FS25" i="3"/>
  <c r="FS26" i="3" s="1"/>
  <c r="FT25" i="3"/>
  <c r="FT26" i="3" s="1"/>
  <c r="FU25" i="3"/>
  <c r="FU26" i="3" s="1"/>
  <c r="FV25" i="3"/>
  <c r="FV26" i="3" s="1"/>
  <c r="FW25" i="3"/>
  <c r="FW26" i="3" s="1"/>
  <c r="FX25" i="3"/>
  <c r="FX26" i="3" s="1"/>
  <c r="FY25" i="3"/>
  <c r="FY26" i="3" s="1"/>
  <c r="FZ25" i="3"/>
  <c r="FZ26" i="3" s="1"/>
  <c r="GA25" i="3"/>
  <c r="GA26" i="3" s="1"/>
  <c r="GB25" i="3"/>
  <c r="GB26" i="3" s="1"/>
  <c r="GC25" i="3"/>
  <c r="GC26" i="3" s="1"/>
  <c r="GD25" i="3"/>
  <c r="GD26" i="3" s="1"/>
  <c r="GE25" i="3"/>
  <c r="GE26" i="3" s="1"/>
  <c r="GF25" i="3"/>
  <c r="GF26" i="3" s="1"/>
  <c r="GG25" i="3"/>
  <c r="GG26" i="3" s="1"/>
  <c r="GH25" i="3"/>
  <c r="GH26" i="3" s="1"/>
  <c r="GI25" i="3"/>
  <c r="GI26" i="3" s="1"/>
  <c r="GJ25" i="3"/>
  <c r="GJ26" i="3" s="1"/>
  <c r="GK25" i="3"/>
  <c r="GK26" i="3" s="1"/>
  <c r="GL25" i="3"/>
  <c r="GM25" i="3"/>
  <c r="GM26" i="3" s="1"/>
  <c r="GN25" i="3"/>
  <c r="GN26" i="3" s="1"/>
  <c r="GO25" i="3"/>
  <c r="GO26" i="3" s="1"/>
  <c r="GP25" i="3"/>
  <c r="GP26" i="3" s="1"/>
  <c r="GQ25" i="3"/>
  <c r="GQ26" i="3" s="1"/>
  <c r="GR25" i="3"/>
  <c r="GR26" i="3" s="1"/>
  <c r="GS25" i="3"/>
  <c r="GS26" i="3" s="1"/>
  <c r="GT25" i="3"/>
  <c r="GT26" i="3" s="1"/>
  <c r="GU25" i="3"/>
  <c r="GU26" i="3" s="1"/>
  <c r="GV25" i="3"/>
  <c r="GV26" i="3" s="1"/>
  <c r="GW25" i="3"/>
  <c r="GW26" i="3" s="1"/>
  <c r="GX25" i="3"/>
  <c r="GX26" i="3" s="1"/>
  <c r="GY25" i="3"/>
  <c r="GZ25" i="3"/>
  <c r="GZ26" i="3" s="1"/>
  <c r="HA25" i="3"/>
  <c r="HA26" i="3" s="1"/>
  <c r="HB25" i="3"/>
  <c r="HB26" i="3" s="1"/>
  <c r="HC25" i="3"/>
  <c r="HC26" i="3" s="1"/>
  <c r="HD25" i="3"/>
  <c r="HD26" i="3" s="1"/>
  <c r="HE25" i="3"/>
  <c r="HE26" i="3" s="1"/>
  <c r="HF25" i="3"/>
  <c r="HF26" i="3" s="1"/>
  <c r="HG25" i="3"/>
  <c r="HG26" i="3" s="1"/>
  <c r="HH25" i="3"/>
  <c r="HH26" i="3" s="1"/>
  <c r="HI25" i="3"/>
  <c r="HJ25" i="3"/>
  <c r="HK25" i="3"/>
  <c r="HK26" i="3" s="1"/>
  <c r="HL25" i="3"/>
  <c r="HL26" i="3" s="1"/>
  <c r="HM25" i="3"/>
  <c r="HM26" i="3" s="1"/>
  <c r="HN25" i="3"/>
  <c r="HN26" i="3" s="1"/>
  <c r="HO25" i="3"/>
  <c r="HO26" i="3" s="1"/>
  <c r="HP25" i="3"/>
  <c r="HP26" i="3" s="1"/>
  <c r="HQ25" i="3"/>
  <c r="HQ26" i="3" s="1"/>
  <c r="HR25" i="3"/>
  <c r="HR26" i="3" s="1"/>
  <c r="HS25" i="3"/>
  <c r="HS26" i="3" s="1"/>
  <c r="HT25" i="3"/>
  <c r="HT26" i="3" s="1"/>
  <c r="HU25" i="3"/>
  <c r="HV25" i="3"/>
  <c r="HV26" i="3" s="1"/>
  <c r="HW25" i="3"/>
  <c r="HW26" i="3" s="1"/>
  <c r="HX25" i="3"/>
  <c r="HX26" i="3" s="1"/>
  <c r="HY25" i="3"/>
  <c r="HY26" i="3" s="1"/>
  <c r="HZ25" i="3"/>
  <c r="HZ26" i="3" s="1"/>
  <c r="IA25" i="3"/>
  <c r="IA26" i="3" s="1"/>
  <c r="IB25" i="3"/>
  <c r="IB26" i="3" s="1"/>
  <c r="IC25" i="3"/>
  <c r="IC26" i="3" s="1"/>
  <c r="ID25" i="3"/>
  <c r="ID26" i="3" s="1"/>
  <c r="IE25" i="3"/>
  <c r="IE26" i="3" s="1"/>
  <c r="IF25" i="3"/>
  <c r="IF26" i="3" s="1"/>
  <c r="IG25" i="3"/>
  <c r="IG26" i="3" s="1"/>
  <c r="IH25" i="3"/>
  <c r="IH26" i="3" s="1"/>
  <c r="II25" i="3"/>
  <c r="II26" i="3" s="1"/>
  <c r="IJ25" i="3"/>
  <c r="IJ26" i="3" s="1"/>
  <c r="IK25" i="3"/>
  <c r="IK26" i="3" s="1"/>
  <c r="IL25" i="3"/>
  <c r="IL26" i="3" s="1"/>
  <c r="IM25" i="3"/>
  <c r="IM26" i="3" s="1"/>
  <c r="IN25" i="3"/>
  <c r="IN26" i="3" s="1"/>
  <c r="IO25" i="3"/>
  <c r="IO26" i="3" s="1"/>
  <c r="IP25" i="3"/>
  <c r="IP26" i="3" s="1"/>
  <c r="IQ25" i="3"/>
  <c r="IQ26" i="3" s="1"/>
  <c r="IR25" i="3"/>
  <c r="IR26" i="3" s="1"/>
  <c r="IS25" i="3"/>
  <c r="IT25" i="3"/>
  <c r="IU25" i="3"/>
  <c r="IU26" i="3" s="1"/>
  <c r="IV25" i="3"/>
  <c r="IV26" i="3" s="1"/>
  <c r="IW25" i="3"/>
  <c r="IW26" i="3" s="1"/>
  <c r="IX25" i="3"/>
  <c r="IX26" i="3" s="1"/>
  <c r="IY25" i="3"/>
  <c r="IY26" i="3" s="1"/>
  <c r="IZ25" i="3"/>
  <c r="IZ26" i="3" s="1"/>
  <c r="JA25" i="3"/>
  <c r="JA26" i="3" s="1"/>
  <c r="JB25" i="3"/>
  <c r="JB26" i="3" s="1"/>
  <c r="JC25" i="3"/>
  <c r="JC26" i="3" s="1"/>
  <c r="JD25" i="3"/>
  <c r="JD26" i="3" s="1"/>
  <c r="JE25" i="3"/>
  <c r="JE26" i="3" s="1"/>
  <c r="JF25" i="3"/>
  <c r="JF26" i="3" s="1"/>
  <c r="JG25" i="3"/>
  <c r="JG26" i="3" s="1"/>
  <c r="JH25" i="3"/>
  <c r="JH26" i="3" s="1"/>
  <c r="JI25" i="3"/>
  <c r="JI26" i="3" s="1"/>
  <c r="JJ25" i="3"/>
  <c r="JJ26" i="3" s="1"/>
  <c r="JK25" i="3"/>
  <c r="JK26" i="3" s="1"/>
  <c r="JL25" i="3"/>
  <c r="JL26" i="3" s="1"/>
  <c r="JM25" i="3"/>
  <c r="JM26" i="3" s="1"/>
  <c r="JN25" i="3"/>
  <c r="JN26" i="3" s="1"/>
  <c r="JO25" i="3"/>
  <c r="JO26" i="3" s="1"/>
  <c r="JP25" i="3"/>
  <c r="JP26" i="3" s="1"/>
  <c r="JQ25" i="3"/>
  <c r="JR25" i="3"/>
  <c r="JS25" i="3"/>
  <c r="JS26" i="3" s="1"/>
  <c r="JT25" i="3"/>
  <c r="JT26" i="3" s="1"/>
  <c r="JU25" i="3"/>
  <c r="JU26" i="3" s="1"/>
  <c r="JV25" i="3"/>
  <c r="JV26" i="3" s="1"/>
  <c r="JW25" i="3"/>
  <c r="JW26" i="3" s="1"/>
  <c r="JX25" i="3"/>
  <c r="JX26" i="3" s="1"/>
  <c r="JY25" i="3"/>
  <c r="JY26" i="3" s="1"/>
  <c r="JZ25" i="3"/>
  <c r="JZ26" i="3" s="1"/>
  <c r="KA25" i="3"/>
  <c r="KA26" i="3" s="1"/>
  <c r="KB25" i="3"/>
  <c r="KB26" i="3" s="1"/>
  <c r="KC25" i="3"/>
  <c r="KC26" i="3" s="1"/>
  <c r="KD25" i="3"/>
  <c r="KE25" i="3"/>
  <c r="KE26" i="3" s="1"/>
  <c r="KF25" i="3"/>
  <c r="KF26" i="3" s="1"/>
  <c r="KG25" i="3"/>
  <c r="KG26" i="3" s="1"/>
  <c r="KH25" i="3"/>
  <c r="KH26" i="3" s="1"/>
  <c r="KI25" i="3"/>
  <c r="KI26" i="3" s="1"/>
  <c r="KJ25" i="3"/>
  <c r="KJ26" i="3" s="1"/>
  <c r="KK25" i="3"/>
  <c r="KK26" i="3" s="1"/>
  <c r="KL25" i="3"/>
  <c r="KL26" i="3" s="1"/>
  <c r="KM25" i="3"/>
  <c r="KM26" i="3" s="1"/>
  <c r="KN25" i="3"/>
  <c r="KN26" i="3" s="1"/>
  <c r="KO25" i="3"/>
  <c r="KO26" i="3" s="1"/>
  <c r="KP25" i="3"/>
  <c r="KP26" i="3" s="1"/>
  <c r="KQ25" i="3"/>
  <c r="KQ26" i="3" s="1"/>
  <c r="KR25" i="3"/>
  <c r="KR26" i="3" s="1"/>
  <c r="KS25" i="3"/>
  <c r="KS26" i="3" s="1"/>
  <c r="KT25" i="3"/>
  <c r="KT26" i="3" s="1"/>
  <c r="KU25" i="3"/>
  <c r="KU26" i="3" s="1"/>
  <c r="KV25" i="3"/>
  <c r="KV26" i="3" s="1"/>
  <c r="KW25" i="3"/>
  <c r="KW26" i="3" s="1"/>
  <c r="KX25" i="3"/>
  <c r="KX26" i="3" s="1"/>
  <c r="KY25" i="3"/>
  <c r="KY26" i="3" s="1"/>
  <c r="KZ25" i="3"/>
  <c r="KZ26" i="3" s="1"/>
  <c r="LA25" i="3"/>
  <c r="LA26" i="3" s="1"/>
  <c r="LB25" i="3"/>
  <c r="LB26" i="3" s="1"/>
  <c r="LC25" i="3"/>
  <c r="LC26" i="3" s="1"/>
  <c r="LD25" i="3"/>
  <c r="LD26" i="3" s="1"/>
  <c r="LE25" i="3"/>
  <c r="LE26" i="3" s="1"/>
  <c r="LF25" i="3"/>
  <c r="LF26" i="3" s="1"/>
  <c r="LG25" i="3"/>
  <c r="LG26" i="3" s="1"/>
  <c r="LH25" i="3"/>
  <c r="LH26" i="3" s="1"/>
  <c r="LI25" i="3"/>
  <c r="LI26" i="3" s="1"/>
  <c r="LJ25" i="3"/>
  <c r="LJ26" i="3" s="1"/>
  <c r="LK25" i="3"/>
  <c r="LK26" i="3" s="1"/>
  <c r="LL25" i="3"/>
  <c r="LL26" i="3" s="1"/>
  <c r="LM25" i="3"/>
  <c r="LM26" i="3" s="1"/>
  <c r="LN25" i="3"/>
  <c r="LN26" i="3" s="1"/>
  <c r="LO25" i="3"/>
  <c r="LO26" i="3" s="1"/>
  <c r="LP25" i="3"/>
  <c r="LP26" i="3" s="1"/>
  <c r="LQ25" i="3"/>
  <c r="LQ26" i="3" s="1"/>
  <c r="LR25" i="3"/>
  <c r="LR26" i="3" s="1"/>
  <c r="LS25" i="3"/>
  <c r="LS26" i="3" s="1"/>
  <c r="LT25" i="3"/>
  <c r="LT26" i="3" s="1"/>
  <c r="LU25" i="3"/>
  <c r="LU26" i="3" s="1"/>
  <c r="LV25" i="3"/>
  <c r="LV26" i="3" s="1"/>
  <c r="LW25" i="3"/>
  <c r="LW26" i="3" s="1"/>
  <c r="LX25" i="3"/>
  <c r="LX26" i="3" s="1"/>
  <c r="LY25" i="3"/>
  <c r="LY26" i="3" s="1"/>
  <c r="LZ25" i="3"/>
  <c r="LZ26" i="3" s="1"/>
  <c r="MA25" i="3"/>
  <c r="MA26" i="3" s="1"/>
  <c r="MB25" i="3"/>
  <c r="MB26" i="3" s="1"/>
  <c r="MC25" i="3"/>
  <c r="MC26" i="3" s="1"/>
  <c r="MD25" i="3"/>
  <c r="MD26" i="3" s="1"/>
  <c r="ME25" i="3"/>
  <c r="ME26" i="3" s="1"/>
  <c r="MF25" i="3"/>
  <c r="MF26" i="3" s="1"/>
  <c r="MG25" i="3"/>
  <c r="MG26" i="3" s="1"/>
  <c r="MH25" i="3"/>
  <c r="MH26" i="3" s="1"/>
  <c r="MI25" i="3"/>
  <c r="MI26" i="3" s="1"/>
  <c r="MJ25" i="3"/>
  <c r="MJ26" i="3" s="1"/>
  <c r="MK25" i="3"/>
  <c r="MK26" i="3" s="1"/>
  <c r="ML25" i="3"/>
  <c r="MM25" i="3"/>
  <c r="MM26" i="3" s="1"/>
  <c r="MN25" i="3"/>
  <c r="MN26" i="3" s="1"/>
  <c r="MO25" i="3"/>
  <c r="MO26" i="3" s="1"/>
  <c r="MP25" i="3"/>
  <c r="MP26" i="3" s="1"/>
  <c r="MQ25" i="3"/>
  <c r="MQ26" i="3" s="1"/>
  <c r="MR25" i="3"/>
  <c r="MR26" i="3" s="1"/>
  <c r="MS25" i="3"/>
  <c r="MS26" i="3" s="1"/>
  <c r="MT25" i="3"/>
  <c r="MT26" i="3" s="1"/>
  <c r="MU25" i="3"/>
  <c r="MU26" i="3" s="1"/>
  <c r="MV25" i="3"/>
  <c r="MV26" i="3" s="1"/>
  <c r="MW25" i="3"/>
  <c r="MW26" i="3" s="1"/>
  <c r="MX25" i="3"/>
  <c r="MZ25" i="3"/>
  <c r="MZ26" i="3" s="1"/>
  <c r="NA25" i="3"/>
  <c r="NA26" i="3" s="1"/>
  <c r="NB25" i="3"/>
  <c r="NB26" i="3" s="1"/>
  <c r="NC25" i="3"/>
  <c r="NC26" i="3" s="1"/>
  <c r="ND25" i="3"/>
  <c r="ND26" i="3" s="1"/>
  <c r="NE25" i="3"/>
  <c r="NE26" i="3" s="1"/>
  <c r="NF25" i="3"/>
  <c r="NF26" i="3" s="1"/>
  <c r="NG25" i="3"/>
  <c r="NG26" i="3" s="1"/>
  <c r="NH25" i="3"/>
  <c r="NH26" i="3" s="1"/>
  <c r="NI25" i="3"/>
  <c r="NI26" i="3" s="1"/>
  <c r="NJ25" i="3"/>
  <c r="NJ26" i="3" s="1"/>
  <c r="AX26" i="3"/>
  <c r="BV26" i="3"/>
  <c r="DF26" i="3"/>
  <c r="EO26" i="3"/>
  <c r="EP26" i="3"/>
  <c r="GL26" i="3"/>
  <c r="HI26" i="3"/>
  <c r="HJ26" i="3"/>
  <c r="HU26" i="3"/>
  <c r="IS26" i="3"/>
  <c r="IT26" i="3"/>
  <c r="JQ26" i="3"/>
  <c r="JR26" i="3"/>
  <c r="KD26" i="3"/>
  <c r="ML26" i="3"/>
  <c r="MX26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AB40" i="2"/>
  <c r="AN40" i="2"/>
  <c r="BH40" i="2"/>
  <c r="BT40" i="2"/>
  <c r="CO40" i="2"/>
  <c r="DP40" i="2"/>
  <c r="EB40" i="2"/>
  <c r="FH40" i="2"/>
  <c r="FP40" i="2"/>
  <c r="GN40" i="2"/>
  <c r="HA40" i="2"/>
  <c r="HH40" i="2"/>
  <c r="IN40" i="2"/>
  <c r="IZ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K26" i="3" l="1"/>
  <c r="GY26" i="3"/>
  <c r="D43" i="5"/>
  <c r="E43" i="5" s="1"/>
  <c r="D44" i="5"/>
  <c r="E44" i="5" s="1"/>
  <c r="H39" i="5"/>
  <c r="H40" i="5" s="1"/>
  <c r="D45" i="5" s="1"/>
  <c r="E45" i="5" s="1"/>
  <c r="D56" i="1"/>
  <c r="E56" i="1" s="1"/>
  <c r="D47" i="3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44" i="4"/>
  <c r="D36" i="4"/>
  <c r="D45" i="4"/>
  <c r="E45" i="4" s="1"/>
  <c r="D40" i="4"/>
  <c r="D37" i="4"/>
  <c r="E37" i="4" s="1"/>
  <c r="D32" i="4"/>
  <c r="D46" i="4"/>
  <c r="E46" i="4" s="1"/>
  <c r="D34" i="4"/>
  <c r="E34" i="4" s="1"/>
  <c r="D49" i="4"/>
  <c r="D48" i="4"/>
  <c r="D50" i="4"/>
  <c r="D42" i="4"/>
  <c r="E42" i="4" s="1"/>
  <c r="D41" i="4"/>
  <c r="E41" i="4" s="1"/>
  <c r="D38" i="4"/>
  <c r="E38" i="4" s="1"/>
  <c r="D33" i="4"/>
  <c r="D43" i="3"/>
  <c r="E43" i="3" s="1"/>
  <c r="D45" i="3"/>
  <c r="D42" i="3"/>
  <c r="D46" i="3"/>
  <c r="D37" i="3"/>
  <c r="D38" i="3"/>
  <c r="D35" i="3"/>
  <c r="E35" i="3" s="1"/>
  <c r="E31" i="3"/>
  <c r="D33" i="3"/>
  <c r="D41" i="3"/>
  <c r="D39" i="3"/>
  <c r="E39" i="3" s="1"/>
  <c r="D34" i="3"/>
  <c r="E30" i="3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<sst xmlns="http://schemas.openxmlformats.org/spreadsheetml/2006/main" count="4109" uniqueCount="3262">
  <si>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</si>
  <si>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</si>
  <si>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</si>
  <si>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</si>
  <si>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</si>
  <si>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</si>
  <si>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</si>
  <si>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</si>
  <si>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</si>
  <si>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</si>
  <si>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</si>
  <si>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</si>
  <si>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</si>
  <si>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</si>
  <si>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</si>
  <si>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</si>
  <si>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</si>
  <si>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</si>
  <si>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</si>
  <si>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</si>
  <si>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</si>
  <si>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</si>
  <si>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</si>
  <si>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</si>
  <si>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</si>
  <si>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</si>
  <si>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</si>
  <si>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</si>
  <si>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</si>
  <si>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</si>
  <si>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</si>
  <si>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</si>
  <si>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</si>
  <si>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</si>
  <si>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</si>
  <si>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</si>
  <si>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</si>
  <si>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</si>
  <si>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</si>
  <si>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</si>
  <si>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</si>
  <si>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</si>
  <si>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</si>
  <si>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</si>
  <si>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</si>
  <si>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</si>
  <si>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</si>
  <si>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</si>
  <si>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</si>
  <si>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</si>
  <si>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</si>
  <si>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</si>
  <si>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</si>
  <si>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</si>
  <si>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</si>
  <si>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</si>
  <si>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</si>
  <si>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</si>
  <si>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</si>
  <si>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</si>
  <si>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</si>
  <si>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</si>
  <si>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</si>
  <si>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</si>
  <si>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</si>
  <si>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</si>
  <si>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</si>
  <si>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</si>
  <si>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</si>
  <si>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</si>
  <si>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</si>
  <si>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</si>
  <si>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</si>
  <si>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</si>
  <si>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</si>
  <si>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</si>
  <si>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</si>
  <si>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</si>
  <si>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</si>
  <si>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</si>
  <si>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</si>
  <si>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</si>
  <si>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</si>
  <si>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</si>
  <si>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</si>
  <si>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</si>
  <si>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</si>
  <si>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</si>
  <si>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</si>
  <si>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</si>
  <si>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</si>
  <si>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</si>
  <si>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</si>
  <si>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</si>
  <si>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</si>
  <si>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</si>
  <si>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</si>
  <si>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</si>
  <si>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</si>
  <si>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</si>
  <si>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</si>
  <si>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</si>
  <si>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</si>
  <si>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</si>
  <si>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</si>
  <si>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</si>
  <si>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</si>
  <si>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</si>
  <si>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</si>
  <si>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</si>
  <si>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</si>
  <si>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</si>
  <si>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</si>
  <si>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</si>
  <si>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</si>
  <si>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</si>
  <si>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</si>
  <si>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</si>
  <si>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</si>
  <si>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</si>
  <si>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</si>
  <si>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</si>
  <si>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</si>
  <si>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</si>
  <si>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</si>
  <si>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</si>
  <si>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</si>
  <si>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</si>
  <si>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</si>
  <si>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</si>
  <si>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</si>
  <si>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</si>
  <si>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</si>
  <si>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</si>
  <si>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</si>
  <si>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</si>
  <si>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</si>
  <si>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</si>
  <si>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</si>
  <si>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</si>
  <si>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</si>
  <si>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</si>
  <si>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</si>
  <si>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</si>
  <si>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</si>
  <si>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</si>
  <si>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</si>
  <si>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</si>
  <si>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</si>
  <si>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</si>
  <si>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</si>
  <si>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</si>
  <si>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</si>
  <si>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</si>
  <si>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</si>
  <si>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</si>
  <si>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</si>
  <si>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</si>
  <si>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</si>
  <si>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</si>
  <si>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</si>
  <si>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</si>
  <si>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</si>
  <si>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</si>
  <si>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</si>
  <si>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</si>
  <si>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</si>
  <si>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</si>
  <si>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</si>
  <si>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</si>
  <si>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</si>
  <si>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</si>
  <si>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</si>
  <si>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</si>
  <si>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</si>
  <si>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</si>
  <si>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</si>
  <si>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</si>
  <si>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</si>
  <si>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</si>
  <si>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</si>
  <si>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</si>
  <si>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</si>
  <si>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</si>
  <si>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</si>
  <si>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</si>
  <si>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</si>
  <si>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</si>
  <si>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</si>
  <si>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</si>
  <si>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</si>
  <si>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</si>
  <si>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</si>
  <si>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</si>
  <si>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</si>
  <si>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</si>
  <si>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</si>
  <si>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</si>
  <si>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</si>
  <si>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</si>
  <si>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</si>
  <si>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</si>
  <si>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</si>
  <si>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</si>
  <si>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</si>
  <si>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</si>
  <si>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</si>
  <si>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</si>
  <si>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</si>
  <si>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</si>
  <si>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</si>
  <si>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</si>
  <si>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</si>
  <si>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</si>
  <si>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</si>
  <si>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</si>
  <si>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</si>
  <si>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</si>
  <si>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</si>
  <si>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</si>
  <si>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</si>
  <si>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</si>
  <si>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</si>
  <si>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</si>
  <si>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</si>
  <si>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</si>
  <si>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</si>
  <si>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</si>
  <si>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</si>
  <si>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</si>
  <si>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</si>
  <si>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</si>
  <si>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</si>
  <si>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</si>
  <si>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</si>
  <si>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</si>
  <si>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</si>
  <si>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</si>
  <si>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</si>
  <si>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</si>
  <si>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</si>
  <si>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</si>
  <si>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</si>
  <si>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</si>
  <si>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</si>
  <si>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</si>
  <si>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</si>
  <si>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</si>
  <si>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</si>
  <si>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</si>
  <si>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</si>
  <si>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</si>
  <si>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</si>
  <si>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</si>
  <si>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</si>
  <si>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</si>
  <si>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</si>
  <si>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</si>
  <si>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</si>
  <si>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</si>
  <si>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</si>
  <si>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</si>
  <si>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</si>
  <si>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</si>
  <si>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</si>
  <si>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</si>
  <si>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</si>
  <si>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</si>
  <si>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</si>
  <si>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</si>
  <si>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</si>
  <si>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</si>
  <si>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</si>
  <si>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</si>
  <si>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</si>
  <si>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</si>
  <si>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</si>
  <si>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</si>
  <si>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</si>
  <si>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</si>
  <si>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</si>
  <si>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</si>
  <si>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</si>
  <si>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</si>
  <si>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</si>
  <si>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</si>
  <si>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</si>
  <si>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</si>
  <si>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</si>
  <si>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</si>
  <si>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</si>
  <si>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</si>
  <si>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</si>
  <si>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</si>
  <si>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</si>
  <si>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</si>
  <si>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</si>
  <si>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</si>
  <si>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</si>
  <si>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</si>
  <si>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</si>
  <si>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</si>
  <si>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</si>
  <si>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</si>
  <si>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</si>
  <si>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</si>
  <si>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</si>
  <si>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</si>
  <si>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</si>
  <si>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</si>
  <si>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</si>
  <si>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</si>
  <si>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</si>
  <si>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</si>
  <si>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</si>
  <si>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</si>
  <si>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</si>
  <si>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</si>
  <si>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</si>
  <si>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</si>
  <si>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</si>
  <si>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</si>
  <si>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</si>
  <si>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</si>
  <si>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</si>
  <si>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</si>
  <si>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</si>
  <si>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</si>
  <si>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</si>
  <si>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</si>
  <si>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</si>
  <si>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</si>
  <si>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</si>
  <si>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</si>
  <si>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</si>
  <si>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</si>
  <si>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</si>
  <si>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</si>
  <si>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</si>
  <si>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</si>
  <si>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</si>
  <si>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</si>
  <si>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</si>
  <si>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</si>
  <si>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</si>
  <si>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</si>
  <si>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</si>
  <si>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</si>
  <si>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</si>
  <si>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</si>
  <si>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</si>
  <si>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</si>
  <si>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</si>
  <si>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</si>
  <si>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</si>
  <si>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</si>
  <si>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</si>
  <si>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</si>
  <si>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</si>
  <si>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</si>
  <si>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</si>
  <si>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</si>
  <si>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</si>
  <si>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</si>
  <si>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</si>
  <si>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</si>
  <si>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</si>
  <si>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</si>
  <si>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</si>
  <si>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</si>
  <si>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</si>
  <si>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</si>
  <si>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</si>
  <si>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</si>
  <si>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</si>
  <si>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</si>
  <si>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</si>
  <si>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</si>
  <si>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</si>
  <si>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</si>
  <si>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</si>
  <si>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</si>
  <si>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</si>
  <si>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</si>
  <si>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</si>
  <si>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</si>
  <si>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</si>
  <si>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</si>
  <si>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</si>
  <si>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</si>
  <si>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</si>
  <si>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</si>
  <si>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</si>
  <si>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</si>
  <si>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</si>
  <si>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</si>
  <si>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</si>
  <si>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</si>
  <si>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</si>
  <si>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</si>
  <si>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</si>
  <si>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</si>
  <si>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</si>
  <si>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</si>
  <si>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</si>
  <si>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</si>
  <si>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</si>
  <si>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</si>
  <si>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</si>
  <si>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</si>
  <si>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</si>
  <si>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</si>
  <si>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</si>
  <si>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</si>
  <si>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</si>
  <si>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</si>
  <si>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</si>
  <si>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</si>
  <si>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</si>
  <si>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</si>
  <si>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</si>
  <si>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</si>
  <si>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</si>
  <si>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</si>
  <si>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</si>
  <si>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</si>
  <si>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</si>
  <si>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</si>
  <si>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</si>
  <si>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</si>
  <si>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</si>
  <si>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</si>
  <si>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</si>
  <si>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</si>
  <si>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</si>
  <si>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</si>
  <si>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</si>
  <si>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</si>
  <si>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</si>
  <si>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</si>
  <si>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</si>
  <si>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</si>
  <si>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</si>
  <si>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</si>
  <si>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</si>
  <si>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</si>
  <si>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</si>
  <si>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</si>
  <si>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</si>
  <si>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</si>
  <si>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</si>
  <si>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</si>
  <si>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</si>
  <si>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</si>
  <si>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</si>
  <si>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</si>
  <si>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</si>
  <si>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</si>
  <si>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</si>
  <si>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</si>
  <si>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</si>
  <si>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</si>
  <si>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</si>
  <si>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</si>
  <si>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</si>
  <si>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</si>
  <si>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</si>
  <si>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</si>
  <si>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</si>
  <si>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</si>
  <si>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</si>
  <si>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</si>
  <si>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</si>
  <si>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</si>
  <si>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</si>
  <si>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</si>
  <si>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</si>
  <si>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</si>
  <si>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</si>
  <si>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</si>
  <si>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</si>
  <si>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</si>
  <si>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</si>
  <si>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</si>
  <si>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</si>
  <si>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</si>
  <si>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</si>
  <si>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</si>
  <si>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</si>
  <si>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</si>
  <si>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</si>
  <si>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</si>
  <si>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</si>
  <si>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</si>
  <si>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</si>
  <si>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</si>
  <si>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</si>
  <si>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</si>
  <si>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</si>
  <si>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</si>
  <si>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</si>
  <si>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</si>
  <si>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</si>
  <si>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</si>
  <si>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</si>
  <si>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</si>
  <si>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</si>
  <si>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</si>
  <si>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</si>
  <si>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</si>
  <si>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</si>
  <si>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</si>
  <si>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</si>
  <si>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</si>
  <si>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</si>
  <si>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</si>
  <si>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</si>
  <si>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</si>
  <si>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</si>
  <si>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</si>
  <si>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</si>
  <si>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</si>
  <si>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</si>
  <si>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</si>
  <si>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</si>
  <si>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</si>
  <si>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</si>
  <si>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</si>
  <si>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</si>
  <si>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</si>
  <si>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</si>
  <si>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</si>
  <si>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</si>
  <si>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</si>
  <si>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</si>
  <si>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</si>
  <si>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</si>
  <si>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</si>
  <si>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</si>
  <si>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</si>
  <si>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</si>
  <si>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</si>
  <si>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</si>
  <si>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</si>
  <si>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</si>
  <si>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</si>
  <si>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</si>
  <si>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</si>
  <si>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</si>
  <si>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</si>
  <si>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</si>
  <si>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</si>
  <si>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</si>
  <si>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</si>
  <si>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</si>
  <si>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</si>
  <si>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</si>
  <si>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</si>
  <si>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</si>
  <si>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</si>
  <si>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</si>
  <si>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</si>
  <si>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</si>
  <si>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</si>
  <si>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</si>
  <si>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</si>
  <si>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</si>
  <si>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</si>
  <si>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</si>
  <si>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</si>
  <si>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</si>
  <si>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</si>
  <si>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</si>
  <si>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</si>
  <si>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</si>
  <si>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</si>
  <si>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</si>
  <si>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</si>
  <si>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</si>
  <si>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</si>
  <si>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</si>
  <si>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</si>
  <si>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</si>
  <si>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</si>
  <si>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</si>
  <si>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</si>
  <si>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</si>
  <si>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</si>
  <si>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</si>
  <si>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</si>
  <si>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</si>
  <si>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</si>
  <si>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</si>
  <si>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</si>
  <si>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</si>
  <si>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</si>
  <si>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</si>
  <si>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</si>
  <si>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</si>
  <si>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</si>
  <si>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</si>
  <si>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</si>
  <si>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</si>
  <si>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</si>
  <si>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</si>
  <si>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</si>
  <si>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</si>
  <si>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</si>
  <si>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</si>
  <si>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</si>
  <si>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</si>
  <si>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</si>
  <si>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</si>
  <si>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</si>
  <si>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</si>
  <si>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</si>
  <si>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</si>
  <si>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</si>
  <si>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</si>
  <si>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</si>
  <si>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</si>
  <si>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</si>
  <si>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</si>
  <si>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</si>
  <si>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</si>
  <si>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</si>
  <si>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</si>
  <si>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</si>
  <si>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</si>
  <si>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</si>
  <si>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</si>
  <si>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</si>
  <si>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</si>
  <si>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</si>
  <si>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</si>
  <si>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</si>
  <si>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</si>
  <si>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</si>
  <si>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</si>
  <si>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</si>
  <si>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</si>
  <si>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</si>
  <si>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</si>
  <si>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</si>
  <si>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</si>
  <si>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</si>
  <si>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</si>
  <si>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</si>
  <si>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</si>
  <si>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</si>
  <si>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</si>
  <si>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</si>
  <si>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</si>
  <si>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</si>
  <si>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</si>
  <si>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</si>
  <si>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</si>
  <si>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</si>
  <si>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</si>
  <si>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</si>
  <si>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</si>
  <si>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</si>
  <si>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</si>
  <si>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</si>
  <si>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</si>
  <si>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</si>
  <si>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</si>
  <si>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</si>
  <si>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</si>
  <si>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</si>
  <si>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</si>
  <si>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</si>
  <si>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</si>
  <si>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</si>
  <si>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</si>
  <si>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</si>
  <si>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</si>
  <si>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</si>
  <si>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</si>
  <si>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</si>
  <si>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</si>
  <si>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</si>
  <si>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</si>
  <si>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</si>
  <si>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</si>
  <si>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</si>
  <si>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</si>
  <si>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</si>
  <si>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</si>
  <si>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</si>
  <si>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</si>
  <si>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</si>
  <si>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</si>
  <si>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</si>
  <si>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</si>
  <si>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</si>
  <si>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</si>
  <si>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</si>
  <si>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</si>
  <si>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</si>
  <si>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</si>
  <si>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</si>
  <si>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</si>
  <si>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</si>
  <si>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</si>
  <si>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</si>
  <si>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</si>
  <si>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</si>
  <si>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</si>
  <si>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</si>
  <si>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</si>
  <si>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</si>
  <si>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</si>
  <si>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</si>
  <si>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</si>
  <si>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</si>
  <si>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</si>
  <si>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</si>
  <si>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</si>
  <si>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</si>
  <si>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</si>
  <si>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</si>
  <si>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</si>
  <si>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</si>
  <si>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</si>
  <si>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</si>
  <si>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</si>
  <si>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</si>
  <si>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</si>
  <si>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</si>
  <si>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</si>
  <si>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</si>
  <si>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</si>
  <si>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</si>
  <si>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</si>
  <si>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</si>
  <si>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</si>
  <si>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</si>
  <si>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</si>
  <si>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</si>
  <si>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</si>
  <si>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</si>
  <si>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</si>
  <si>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</si>
  <si>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</si>
  <si>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</si>
  <si>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</si>
  <si>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</si>
  <si>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</si>
  <si>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</si>
  <si>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</si>
  <si>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</si>
  <si>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</si>
  <si>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</si>
  <si>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</si>
  <si>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</si>
  <si>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</si>
  <si>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</si>
  <si>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</si>
  <si>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</si>
  <si>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</si>
  <si>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</si>
  <si>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</si>
  <si>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</si>
  <si>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</si>
  <si>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</si>
  <si>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</si>
  <si>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</si>
  <si>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</si>
  <si>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</si>
  <si>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</si>
  <si>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</si>
  <si>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</si>
  <si>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</si>
  <si>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</si>
  <si>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</si>
  <si>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</si>
  <si>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</si>
  <si>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</si>
  <si>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</si>
  <si>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</si>
  <si>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</si>
  <si>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</si>
  <si>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</si>
  <si>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</si>
  <si>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</si>
  <si>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</si>
  <si>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</si>
  <si>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</si>
  <si>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</si>
  <si>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</si>
  <si>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</si>
  <si>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</si>
  <si>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</si>
  <si>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</si>
  <si>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</si>
  <si>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</si>
  <si>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</si>
  <si>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</si>
  <si>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</si>
  <si>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</si>
  <si>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</si>
  <si>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</si>
  <si>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</si>
  <si>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</si>
  <si>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</si>
  <si>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</si>
  <si>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</si>
  <si>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</si>
  <si>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</si>
  <si>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</si>
  <si>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</si>
  <si>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</si>
  <si>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</si>
  <si>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</si>
  <si>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</si>
  <si>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</si>
  <si>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</si>
  <si>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</si>
  <si>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</si>
  <si>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</si>
  <si>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</si>
  <si>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</si>
  <si>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</si>
  <si>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</si>
  <si>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</si>
  <si>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</si>
  <si>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</si>
  <si>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</si>
  <si>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</si>
  <si>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</si>
  <si>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</si>
  <si>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</si>
  <si>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</si>
  <si>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</si>
  <si>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</si>
  <si>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</si>
  <si>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</si>
  <si>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</si>
  <si>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</si>
  <si>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</si>
  <si>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</si>
  <si>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</si>
  <si>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</si>
  <si>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</si>
  <si>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</si>
  <si>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</si>
  <si>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</si>
  <si>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</si>
  <si>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</si>
  <si>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</si>
  <si>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</si>
  <si>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</si>
  <si>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</si>
  <si>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</si>
  <si>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</si>
  <si>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</si>
  <si>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</si>
  <si>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</si>
  <si>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</si>
  <si>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</si>
  <si>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</si>
  <si>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</si>
  <si>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</si>
  <si>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</si>
  <si>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</si>
  <si>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</si>
  <si>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</si>
  <si>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</si>
  <si>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</si>
  <si>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</si>
  <si>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</si>
  <si>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</si>
  <si>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</si>
  <si>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</si>
  <si>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</si>
  <si>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</si>
  <si>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</si>
  <si>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</si>
  <si>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</si>
  <si>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</si>
  <si>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</si>
  <si>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</si>
  <si>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</si>
  <si>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</si>
  <si>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</si>
  <si>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</si>
  <si>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</si>
  <si>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</si>
  <si>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</si>
  <si>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</si>
  <si>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</si>
  <si>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</si>
  <si>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</si>
  <si>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</si>
  <si>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</si>
  <si>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</si>
  <si>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</si>
  <si>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</si>
  <si>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</si>
  <si>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</si>
  <si>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</si>
  <si>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</si>
  <si>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</si>
  <si>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</si>
  <si>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</si>
  <si>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</si>
  <si>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</si>
  <si>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</si>
  <si>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</si>
  <si>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</si>
  <si>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</si>
  <si>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</si>
  <si>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</si>
  <si>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</si>
  <si>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</si>
  <si>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</si>
  <si>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</si>
  <si>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</si>
  <si>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</si>
  <si>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</si>
  <si>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</si>
  <si>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</si>
  <si>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</si>
  <si>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</si>
  <si>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</si>
  <si>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</si>
  <si>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</si>
  <si>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</si>
  <si>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</si>
  <si>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</si>
  <si>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</si>
  <si>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</si>
  <si>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</si>
  <si>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</si>
  <si>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</si>
  <si>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</si>
  <si>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</si>
  <si>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</si>
  <si>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</si>
  <si>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</si>
  <si>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</si>
  <si>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</si>
  <si>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</si>
  <si>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</si>
  <si>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</si>
  <si>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</si>
  <si>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</si>
  <si>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</si>
  <si>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</si>
  <si>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</si>
  <si>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</si>
  <si>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</si>
  <si>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</si>
  <si>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</si>
  <si>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</si>
  <si>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</si>
  <si>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</si>
  <si>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</si>
  <si>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</si>
  <si>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</si>
  <si>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</si>
  <si>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</si>
  <si>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</si>
  <si>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</si>
  <si>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</si>
  <si>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</si>
  <si>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</si>
  <si>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</si>
  <si>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</si>
  <si>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</si>
  <si>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</si>
  <si>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</si>
  <si>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</si>
  <si>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</si>
  <si>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</si>
  <si>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</si>
  <si>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</si>
  <si>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</si>
  <si>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</si>
  <si>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</si>
  <si>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</si>
  <si>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</si>
  <si>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</si>
  <si>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</si>
  <si>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</si>
  <si>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</si>
  <si>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</si>
  <si>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</si>
  <si>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</si>
  <si>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</si>
  <si>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</si>
  <si>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</si>
  <si>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</si>
  <si>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</si>
  <si>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</si>
  <si>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</si>
  <si>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</si>
  <si>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</si>
  <si>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</si>
  <si>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</si>
  <si>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</si>
  <si>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</si>
  <si>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</si>
  <si>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</si>
  <si>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</si>
  <si>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</si>
  <si>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</si>
  <si>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</si>
  <si>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</si>
  <si>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</si>
  <si>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</si>
  <si>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</si>
  <si>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</si>
  <si>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</si>
  <si>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</si>
  <si>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</si>
  <si>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</si>
  <si>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</si>
  <si>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</si>
  <si>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</si>
  <si>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</si>
  <si>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</si>
  <si>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</si>
  <si>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</si>
  <si>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</si>
  <si>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</si>
  <si>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</si>
  <si>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</si>
  <si>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</si>
  <si>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</si>
  <si>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</si>
  <si>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</si>
  <si>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</si>
  <si>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</si>
  <si>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</si>
  <si>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</si>
  <si>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</si>
  <si>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</si>
  <si>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</si>
  <si>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</si>
  <si>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</si>
  <si>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</si>
  <si>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</si>
  <si>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</si>
  <si>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</si>
  <si>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</si>
  <si>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</si>
  <si>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</si>
  <si>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</si>
  <si>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</si>
  <si>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</si>
  <si>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</si>
  <si>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</si>
  <si>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</si>
  <si>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</si>
  <si>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</si>
  <si>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</si>
  <si>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</si>
  <si>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</si>
  <si>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</si>
  <si>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</si>
  <si>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</si>
  <si>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</si>
  <si>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</si>
  <si>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</si>
  <si>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</si>
  <si>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</si>
  <si>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</si>
  <si>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</si>
  <si>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</si>
  <si>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</si>
  <si>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</si>
  <si>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</si>
  <si>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</si>
  <si>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</si>
  <si>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</si>
  <si>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</si>
  <si>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</si>
  <si>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</si>
  <si>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</si>
  <si>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</si>
  <si>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</si>
  <si>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</si>
  <si>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</si>
  <si>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</si>
  <si>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</si>
  <si>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</si>
  <si>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</si>
  <si>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</si>
  <si>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</si>
  <si>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</si>
  <si>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</si>
  <si>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</si>
  <si>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</si>
  <si>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</si>
  <si>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</si>
  <si>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</si>
  <si>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</si>
  <si>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</si>
  <si>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</si>
  <si>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</si>
  <si>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</si>
  <si>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</si>
  <si>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</si>
  <si>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</si>
  <si>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</si>
  <si>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</si>
  <si>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</si>
  <si>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</si>
  <si>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</si>
  <si>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</si>
  <si>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</si>
  <si>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</si>
  <si>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</si>
  <si>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</si>
  <si>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</si>
  <si>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</si>
  <si>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</si>
  <si>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</si>
  <si>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</si>
  <si>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</si>
  <si>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</si>
  <si>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</si>
  <si>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</si>
  <si>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</si>
  <si>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</si>
  <si>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</si>
  <si>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</si>
  <si>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</si>
  <si>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</si>
  <si>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</si>
  <si>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</si>
  <si>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</si>
  <si>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</si>
  <si>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</si>
  <si>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</si>
  <si>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</si>
  <si>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</si>
  <si>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</si>
  <si>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</si>
  <si>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</si>
  <si>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</si>
  <si>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</si>
  <si>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</si>
  <si>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</si>
  <si>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</si>
  <si>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</si>
  <si>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</si>
  <si>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</si>
  <si>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</si>
  <si>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</si>
  <si>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</si>
  <si>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</si>
  <si>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</si>
  <si>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</si>
  <si>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</si>
  <si>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</si>
  <si>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</si>
  <si>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</si>
  <si>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</si>
  <si>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</si>
  <si>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</si>
  <si>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</si>
  <si>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</si>
  <si>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</si>
  <si>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</si>
  <si>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</si>
  <si>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</si>
  <si>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</si>
  <si>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</si>
  <si>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</si>
  <si>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</si>
  <si>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</si>
  <si>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</si>
  <si>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</si>
  <si>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</si>
  <si>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</si>
  <si>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</si>
  <si>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</si>
  <si>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</si>
  <si>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</si>
  <si>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</si>
  <si>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</si>
  <si>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</si>
  <si>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</si>
  <si>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</si>
  <si>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</si>
  <si>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</si>
  <si>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</si>
  <si>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</si>
  <si>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</si>
  <si>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</si>
  <si>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</si>
  <si>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</si>
  <si>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</si>
  <si>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</si>
  <si>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</si>
  <si>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</si>
  <si>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</si>
  <si>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</si>
  <si>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</si>
  <si>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</si>
  <si>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</si>
  <si>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</si>
  <si>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</si>
  <si>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</si>
  <si>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</si>
  <si>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</si>
  <si>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</si>
  <si>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</si>
  <si>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</si>
  <si>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</si>
  <si>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</si>
  <si>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</si>
  <si>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</si>
  <si>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</si>
  <si>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</si>
  <si>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</si>
  <si>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</si>
  <si>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</si>
  <si>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</si>
  <si>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</si>
  <si>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</si>
  <si>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</si>
  <si>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</si>
  <si>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</si>
  <si>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</si>
  <si>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</si>
  <si>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</si>
  <si>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</si>
  <si>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</si>
  <si>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</si>
  <si>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</si>
  <si>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</si>
  <si>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</si>
  <si>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</si>
  <si>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</si>
  <si>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</si>
  <si>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</si>
  <si>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</si>
  <si>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</si>
  <si>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</si>
  <si>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</si>
  <si>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</si>
  <si>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</si>
  <si>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</si>
  <si>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</si>
  <si>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</si>
  <si>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</si>
  <si>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</si>
  <si>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</si>
  <si>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</si>
  <si>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</si>
  <si>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</si>
  <si>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</si>
  <si>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</si>
  <si>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</si>
  <si>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</si>
  <si>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</si>
  <si>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</si>
  <si>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</si>
  <si>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</si>
  <si>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</si>
  <si>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</si>
  <si>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</si>
  <si>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</si>
  <si>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</si>
  <si>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</si>
  <si>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</si>
  <si>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</si>
  <si>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</si>
  <si>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</si>
  <si>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</si>
  <si>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</si>
  <si>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</si>
  <si>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</si>
  <si>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</si>
  <si>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</si>
  <si>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</si>
  <si>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</si>
  <si>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</si>
  <si>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</si>
  <si>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</si>
  <si>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</si>
  <si>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</si>
  <si>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</si>
  <si>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</si>
  <si>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</si>
  <si>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</si>
  <si>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</si>
  <si>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</si>
  <si>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</si>
  <si>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</si>
  <si>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</si>
  <si>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</si>
  <si>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</si>
  <si>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</si>
  <si>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</si>
  <si>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</si>
  <si>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</si>
  <si>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</si>
  <si>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</si>
  <si>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</si>
  <si>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</si>
  <si>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</si>
  <si>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</si>
  <si>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</si>
  <si>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</si>
  <si>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</si>
  <si>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</si>
  <si>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</si>
  <si>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</si>
  <si>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</si>
  <si>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</si>
  <si>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</si>
  <si>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</si>
  <si>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</si>
  <si>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</si>
  <si>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</si>
  <si>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</si>
  <si>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</si>
  <si>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</si>
  <si>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</si>
  <si>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</si>
  <si>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</si>
  <si>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</si>
  <si>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</si>
  <si>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</si>
  <si>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</si>
  <si>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</si>
  <si>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</si>
  <si>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</si>
  <si>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</si>
  <si>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</si>
  <si>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</si>
  <si>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</si>
  <si>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</si>
  <si>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</si>
  <si>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</si>
  <si>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</si>
  <si>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</si>
  <si>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</si>
  <si>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</si>
  <si>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</si>
  <si>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</si>
  <si>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</si>
  <si>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</si>
  <si>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</si>
  <si>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</si>
  <si>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</si>
  <si>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</si>
  <si>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</si>
  <si>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</si>
  <si>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</si>
  <si>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</si>
  <si>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</si>
  <si>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</si>
  <si>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</si>
  <si>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</si>
  <si>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</si>
  <si>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</si>
  <si>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</si>
  <si>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</si>
  <si>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</si>
  <si>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</si>
  <si>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</si>
  <si>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</si>
  <si>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</si>
  <si>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</si>
  <si>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</si>
  <si>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</si>
  <si>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</si>
  <si>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</si>
  <si>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</si>
  <si>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</si>
  <si>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</si>
  <si>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</si>
  <si>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</si>
  <si>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</si>
  <si>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</si>
  <si>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</si>
  <si>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</si>
  <si>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</si>
  <si>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</si>
  <si>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</si>
  <si>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</si>
  <si>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</si>
  <si>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</si>
  <si>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</si>
  <si>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</si>
  <si>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</si>
  <si>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</si>
  <si>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</si>
  <si>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</si>
  <si>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</si>
  <si>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</si>
  <si>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</si>
  <si>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</si>
  <si>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</si>
  <si>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</si>
  <si>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</si>
  <si>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</si>
  <si>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</si>
  <si>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</si>
  <si>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</si>
  <si>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</si>
  <si>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</si>
  <si>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</si>
  <si>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</si>
  <si>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</si>
  <si>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</si>
  <si>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</si>
  <si>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</si>
  <si>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</si>
  <si>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</si>
  <si>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</si>
  <si>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</si>
  <si>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</si>
  <si>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</si>
  <si>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</si>
  <si>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</si>
  <si>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</si>
  <si>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</si>
  <si>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</si>
  <si>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</si>
  <si>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</si>
  <si>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</si>
  <si>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</si>
  <si>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</si>
  <si>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</si>
  <si>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</si>
  <si>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</si>
  <si>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</si>
  <si>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</si>
  <si>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</si>
  <si>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</si>
  <si>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</si>
  <si>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</si>
  <si>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</si>
  <si>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</si>
  <si>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</si>
  <si>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</si>
  <si>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</si>
  <si>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</si>
  <si>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</si>
  <si>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</si>
  <si>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</si>
  <si>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</si>
  <si>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</si>
  <si>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</si>
  <si>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</si>
  <si>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</si>
  <si>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</si>
  <si>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</si>
  <si>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</si>
  <si>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</si>
  <si>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</si>
  <si>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</si>
  <si>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</si>
  <si>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</si>
  <si>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</si>
  <si>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</si>
  <si>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</si>
  <si>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</si>
  <si>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</si>
  <si>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</si>
  <si>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</si>
  <si>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</si>
  <si>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</si>
  <si>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</si>
  <si>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</si>
  <si>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</si>
  <si>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</si>
  <si>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</si>
  <si>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</si>
  <si>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</si>
  <si>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</si>
  <si>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</si>
  <si>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</si>
  <si>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</si>
  <si>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</si>
  <si>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</si>
  <si>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</si>
  <si>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</si>
  <si>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</si>
  <si>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</si>
  <si>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</si>
  <si>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</si>
  <si>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</si>
  <si>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</si>
  <si>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</si>
  <si>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</si>
  <si>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</si>
  <si>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</si>
  <si>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</si>
  <si>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</si>
  <si>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</si>
  <si>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</si>
  <si>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</si>
  <si>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</si>
  <si>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</si>
  <si>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</si>
  <si>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</si>
  <si>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</si>
  <si>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</si>
  <si>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</si>
  <si>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</si>
  <si>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</si>
  <si>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</si>
  <si>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</si>
  <si>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</si>
  <si>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</si>
  <si>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</si>
  <si>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</si>
  <si>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</si>
  <si>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</si>
  <si>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</si>
  <si>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</si>
  <si>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</si>
  <si>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</si>
  <si>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</si>
  <si>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</si>
  <si>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</si>
  <si>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</si>
  <si>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</si>
  <si>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</si>
  <si>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</si>
  <si>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</si>
  <si>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</si>
  <si>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</si>
  <si>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</si>
  <si>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</si>
  <si>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</si>
  <si>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</si>
  <si>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</si>
  <si>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</si>
  <si>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</si>
  <si>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</si>
  <si>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</si>
  <si>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</si>
  <si>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</si>
  <si>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</si>
  <si>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</si>
  <si>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</si>
  <si>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</si>
  <si>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</si>
  <si>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</si>
  <si>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</si>
  <si>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</si>
  <si>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</si>
  <si>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</si>
  <si>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</si>
  <si>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</si>
  <si>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</si>
  <si>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</si>
  <si>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</si>
  <si>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</si>
  <si>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</si>
  <si>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</si>
  <si>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</si>
  <si>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</si>
  <si>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</si>
  <si>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</si>
  <si>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</si>
  <si>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</si>
  <si>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</si>
  <si>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</si>
  <si>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</si>
  <si>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</si>
  <si>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</si>
  <si>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</si>
  <si>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</si>
  <si>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</si>
  <si>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</si>
  <si>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</si>
  <si>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</si>
  <si>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</si>
  <si>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</si>
  <si>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</si>
  <si>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</si>
  <si>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</si>
  <si>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</si>
  <si>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</si>
  <si>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</si>
  <si>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</si>
  <si>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</si>
  <si>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</si>
  <si>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</si>
  <si>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</si>
  <si>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</si>
  <si>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</si>
  <si>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</si>
  <si>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</si>
  <si>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</si>
  <si>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</si>
  <si>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</si>
  <si>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</si>
  <si>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</si>
  <si>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</si>
  <si>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</si>
  <si>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</si>
  <si>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</si>
  <si>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</si>
  <si>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</si>
  <si>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</si>
  <si>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</si>
  <si>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</si>
  <si>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</si>
  <si>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</si>
  <si>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</si>
  <si>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</si>
  <si>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</si>
  <si>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</si>
  <si>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</si>
  <si>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</si>
  <si>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</si>
  <si>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</si>
  <si>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</si>
  <si>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</si>
  <si>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</si>
  <si>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</si>
  <si>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</si>
  <si>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</si>
  <si>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</si>
  <si>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</si>
  <si>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</si>
  <si>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</si>
  <si>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</si>
  <si>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</si>
  <si>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</si>
  <si>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</si>
  <si>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</si>
  <si>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</si>
  <si>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</si>
  <si>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</si>
  <si>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</si>
  <si>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</si>
  <si>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</si>
  <si>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</si>
  <si>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</si>
  <si>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</si>
  <si>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</si>
  <si>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</si>
  <si>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</si>
  <si>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</si>
  <si>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</si>
  <si>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</si>
  <si>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</si>
  <si>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</si>
  <si>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</si>
  <si>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</si>
  <si>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</si>
  <si>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</si>
  <si>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</si>
  <si>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</si>
  <si>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</si>
  <si>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</si>
  <si>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</si>
  <si>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</si>
  <si>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</si>
  <si>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</si>
  <si>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</si>
  <si>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</si>
  <si>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</si>
  <si>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</si>
  <si>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</si>
  <si>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</si>
  <si>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</si>
  <si>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</si>
  <si>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</si>
  <si>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</si>
  <si>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</si>
  <si>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</si>
  <si>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</si>
  <si>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</si>
  <si>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</si>
  <si>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</si>
  <si>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</si>
  <si>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</si>
  <si>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</si>
  <si>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</si>
  <si>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</si>
  <si>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</si>
  <si>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</si>
  <si>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</si>
  <si>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</si>
  <si>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</si>
  <si>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</si>
  <si>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</si>
  <si>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</si>
  <si>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</si>
  <si>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</si>
  <si>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</si>
  <si>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</si>
  <si>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</si>
  <si>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</si>
  <si>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</si>
  <si>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</si>
  <si>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</si>
  <si>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</si>
  <si>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</si>
  <si>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</si>
  <si>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</si>
  <si>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</si>
  <si>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</si>
  <si>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</si>
  <si>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</si>
  <si>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</si>
  <si>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</si>
  <si>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</si>
  <si>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</si>
  <si>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</si>
  <si>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</si>
  <si>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</si>
  <si>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</si>
  <si>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</si>
  <si>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</si>
  <si>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</si>
  <si>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</si>
  <si>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</si>
  <si>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</si>
  <si>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</si>
  <si>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</si>
  <si>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</si>
  <si>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</si>
  <si>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</si>
  <si>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</si>
  <si>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</si>
  <si>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</si>
  <si>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</si>
  <si>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</si>
  <si>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</si>
  <si>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</si>
  <si>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</si>
  <si>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</si>
  <si>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</si>
  <si>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</si>
  <si>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</si>
  <si>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</si>
  <si>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</si>
  <si>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</si>
  <si>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</si>
  <si>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</si>
  <si>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</si>
  <si>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</si>
  <si>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</si>
  <si>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</si>
  <si>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</si>
  <si>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</si>
  <si>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</si>
  <si>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</si>
  <si>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</si>
  <si>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</si>
  <si>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</si>
  <si>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</si>
  <si>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</si>
  <si>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</si>
  <si>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</si>
  <si>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</si>
  <si>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</si>
  <si>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</si>
  <si>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</si>
  <si>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</si>
  <si>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</si>
  <si>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</si>
  <si>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</si>
  <si>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</si>
  <si>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</si>
  <si>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</si>
  <si>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</si>
  <si>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</si>
  <si>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</si>
  <si>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</si>
  <si>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</si>
  <si>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</si>
  <si>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</si>
  <si>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</si>
  <si>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</si>
  <si>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</si>
  <si>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</si>
  <si>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</si>
  <si>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</si>
  <si>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</si>
  <si>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</si>
  <si>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</si>
  <si>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</si>
  <si>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</si>
  <si>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</si>
  <si>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</si>
  <si>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</si>
  <si>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</si>
  <si>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</si>
  <si>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</si>
  <si>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</si>
  <si>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</si>
  <si>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</si>
  <si>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</si>
  <si>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</si>
  <si>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</si>
  <si>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</si>
  <si>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</si>
  <si>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</si>
  <si>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</si>
  <si>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</si>
  <si>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</si>
  <si>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</si>
  <si>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</si>
  <si>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</si>
  <si>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</si>
  <si>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</si>
  <si>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</si>
  <si>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</si>
  <si>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</si>
  <si>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</si>
  <si>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</si>
  <si>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</si>
  <si>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</si>
  <si>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</si>
  <si>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</si>
  <si>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</si>
  <si>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</si>
  <si>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</si>
  <si>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</si>
  <si>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</si>
  <si>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</si>
  <si>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</si>
  <si>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</si>
  <si>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</si>
  <si>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</si>
  <si>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</si>
  <si>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</si>
  <si>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</si>
  <si>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</si>
  <si>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</si>
  <si>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</si>
  <si>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</si>
  <si>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</si>
  <si>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</si>
  <si>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</si>
  <si>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</si>
  <si>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</si>
  <si>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</si>
  <si>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</si>
  <si>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</si>
  <si>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</si>
  <si>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</si>
  <si>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</si>
  <si>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</si>
  <si>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</si>
  <si>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</si>
  <si>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</si>
  <si>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</si>
  <si>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</si>
  <si>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</si>
  <si>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</si>
  <si>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</si>
  <si>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</si>
  <si>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</si>
  <si>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</si>
  <si>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</si>
  <si>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</si>
  <si>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</si>
  <si>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</si>
  <si>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</si>
  <si>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</si>
  <si>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</si>
  <si>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</si>
  <si>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</si>
  <si>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</si>
  <si>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</si>
  <si>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</si>
  <si>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</si>
  <si>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</si>
  <si>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</si>
  <si>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</si>
  <si>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</si>
  <si>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</si>
  <si>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</si>
  <si>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</si>
  <si>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</si>
  <si>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</si>
  <si>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</si>
  <si>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</si>
  <si>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</si>
  <si>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</si>
  <si>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</si>
  <si>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</si>
  <si>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</si>
  <si>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</si>
  <si>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</si>
  <si>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</si>
  <si>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</si>
  <si>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</si>
  <si>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</si>
  <si>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</si>
  <si>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</si>
  <si>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</si>
  <si>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</si>
  <si>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</si>
  <si>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</si>
  <si>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</si>
  <si>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</si>
  <si>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</si>
  <si>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</si>
  <si>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</si>
  <si>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</si>
  <si>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</si>
  <si>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</si>
  <si>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</si>
  <si>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</si>
  <si>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</si>
  <si>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</si>
  <si>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</si>
  <si>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</si>
  <si>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</si>
  <si>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</si>
  <si>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</si>
  <si>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</si>
  <si>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</si>
  <si>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</si>
  <si>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</si>
  <si>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</si>
  <si>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</si>
  <si>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</si>
  <si>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</si>
  <si>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</si>
  <si>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</si>
  <si>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</si>
  <si>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</si>
  <si>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</si>
  <si>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</si>
  <si>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</si>
  <si>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</si>
  <si>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</si>
  <si>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</si>
  <si>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</si>
  <si>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</si>
  <si>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</si>
  <si>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</si>
  <si>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</si>
  <si>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</si>
  <si>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</si>
  <si>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</si>
  <si>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</si>
  <si>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</si>
  <si>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</si>
  <si>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</si>
  <si>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</si>
  <si>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</si>
  <si>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</si>
  <si>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</si>
  <si>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</si>
  <si>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</si>
  <si>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</si>
  <si>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</si>
  <si>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</si>
  <si>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</si>
  <si>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</si>
  <si>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</si>
  <si>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</si>
  <si>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</si>
  <si>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</si>
  <si>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</si>
  <si>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</si>
  <si>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</si>
  <si>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</si>
  <si>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</si>
  <si>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</si>
  <si>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</si>
  <si>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</si>
  <si>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</si>
  <si>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</si>
  <si>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</si>
  <si>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</si>
  <si>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</si>
  <si>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</si>
  <si>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</si>
  <si>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</si>
  <si>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</si>
  <si>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</si>
  <si>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</si>
  <si>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</si>
  <si>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</si>
  <si>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</si>
  <si>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</si>
  <si>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</si>
  <si>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</si>
  <si>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</si>
  <si>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</si>
  <si>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</si>
  <si>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</si>
  <si>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</si>
  <si>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</si>
  <si>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</si>
  <si>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</si>
  <si>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</si>
  <si>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</si>
  <si>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</si>
  <si>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</si>
  <si>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</si>
  <si>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</si>
  <si>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</si>
  <si>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</si>
  <si>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</si>
  <si>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</si>
  <si>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</si>
  <si>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</si>
  <si>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</si>
  <si>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</si>
  <si>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</si>
  <si>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</si>
  <si>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</si>
  <si>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</si>
  <si>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</si>
  <si>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</si>
  <si>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</si>
  <si>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</si>
  <si>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</si>
  <si>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</si>
  <si>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</si>
  <si>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</si>
  <si>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</si>
  <si>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</si>
  <si>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</si>
  <si>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</si>
  <si>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</si>
  <si>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</si>
  <si>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</si>
  <si>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</si>
  <si>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</si>
  <si>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</si>
  <si>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</si>
  <si>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</si>
  <si>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</si>
  <si>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</si>
  <si>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</si>
  <si>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</si>
  <si>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</si>
  <si>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</si>
  <si>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</si>
  <si>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</si>
  <si>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</si>
  <si>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</si>
  <si>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</si>
  <si>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</si>
  <si>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</si>
  <si>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</si>
  <si>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</si>
  <si>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</si>
  <si>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</si>
  <si>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</si>
  <si>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</si>
  <si>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</si>
  <si>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</si>
  <si>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</si>
  <si>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</si>
  <si>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</si>
  <si>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</si>
  <si>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</si>
  <si>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</si>
  <si>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</si>
  <si>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</si>
  <si>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</si>
  <si>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</si>
  <si>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</si>
  <si>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</si>
  <si>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</si>
  <si>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</si>
  <si>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</si>
  <si>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</si>
  <si>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</si>
  <si>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</si>
  <si>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</si>
  <si>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</si>
  <si>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</si>
  <si>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</si>
  <si>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</si>
  <si>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</si>
  <si>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</si>
  <si>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</si>
  <si>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</si>
  <si>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</si>
  <si>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</si>
  <si>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</si>
  <si>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</si>
  <si>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</si>
  <si>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</si>
  <si>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</si>
  <si>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</si>
  <si>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</si>
  <si>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</si>
  <si>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</si>
  <si>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</si>
  <si>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</si>
  <si>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</si>
  <si>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</si>
  <si>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</si>
  <si>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</si>
  <si>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</si>
  <si>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</si>
  <si>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</si>
  <si>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</si>
  <si>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</si>
  <si>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</si>
  <si>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</si>
  <si>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</si>
  <si>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</si>
  <si>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</si>
  <si>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</si>
  <si>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</si>
  <si>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</si>
  <si>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</si>
  <si>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</si>
  <si>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</si>
  <si>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</si>
  <si>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</si>
  <si>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</si>
  <si>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</si>
  <si>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</si>
  <si>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</si>
  <si>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</si>
  <si>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</si>
  <si>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</si>
  <si>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</si>
  <si>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</si>
  <si>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</si>
  <si>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</si>
  <si>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</si>
  <si>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</si>
  <si>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</si>
  <si>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</si>
  <si>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</si>
  <si>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</si>
  <si>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</si>
  <si>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</si>
  <si>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</si>
  <si>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</si>
  <si>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</si>
  <si>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</si>
  <si>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</si>
  <si>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</si>
  <si>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</si>
  <si>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</si>
  <si>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</si>
  <si>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</si>
  <si>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</si>
  <si>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</si>
  <si>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</si>
  <si>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</si>
  <si>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</si>
  <si>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</si>
  <si>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</si>
  <si>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</si>
  <si>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</si>
  <si>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</si>
  <si>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</si>
  <si>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</si>
  <si>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</si>
  <si>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</si>
  <si>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</si>
  <si>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</si>
  <si>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</si>
  <si>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</si>
  <si>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</si>
  <si>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</si>
  <si>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</si>
  <si>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</si>
  <si>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</si>
  <si>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</si>
  <si>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</si>
  <si>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</si>
  <si>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</si>
  <si>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</si>
  <si>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</si>
  <si>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</si>
  <si>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</si>
  <si>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</si>
  <si>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</si>
  <si>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</si>
  <si>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</si>
  <si>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</si>
  <si>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</si>
  <si>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</si>
  <si>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</si>
  <si>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</si>
  <si>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</si>
  <si>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</si>
  <si>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</si>
  <si>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</si>
  <si>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</si>
  <si>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</si>
  <si>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</si>
  <si>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</si>
  <si>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</si>
  <si>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</si>
  <si>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</si>
  <si>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</si>
  <si>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</si>
  <si>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</si>
  <si>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</si>
  <si>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</si>
  <si>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</si>
  <si>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</si>
  <si>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</si>
  <si>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</si>
  <si>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</si>
  <si>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</si>
  <si>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</si>
  <si>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</si>
  <si>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</si>
  <si>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</si>
  <si>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</si>
  <si>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</si>
  <si>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</si>
  <si>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</si>
  <si>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</si>
  <si>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</si>
  <si>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</si>
  <si>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</si>
  <si>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</si>
  <si>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</si>
  <si>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</si>
  <si>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</si>
  <si>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</si>
  <si>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</si>
  <si>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</si>
  <si>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</si>
  <si>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</si>
  <si>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</si>
  <si>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</si>
  <si>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</si>
  <si>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</si>
  <si>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</si>
  <si>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</si>
  <si>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</si>
  <si>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</si>
  <si>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</si>
  <si>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</si>
  <si>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</si>
  <si>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</si>
  <si>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</si>
  <si>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</si>
  <si>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</si>
  <si>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</si>
  <si>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</si>
  <si>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</si>
  <si>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</si>
  <si>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</si>
  <si>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</si>
  <si>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</si>
  <si>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</si>
  <si>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</si>
  <si>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</si>
  <si>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</si>
  <si>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</si>
  <si>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</si>
  <si>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</si>
  <si>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</si>
  <si>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</si>
  <si>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</si>
  <si>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</si>
  <si>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</si>
  <si>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</si>
  <si>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</si>
  <si>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</si>
  <si>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</si>
  <si>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</si>
  <si>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</si>
  <si>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</si>
  <si>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</si>
  <si>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</si>
  <si>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</si>
  <si>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</si>
  <si>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</si>
  <si>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</si>
  <si>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</si>
  <si>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</si>
  <si>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</si>
  <si>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</si>
  <si>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</si>
  <si>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</si>
  <si>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</si>
  <si>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</si>
  <si>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</si>
  <si>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</si>
  <si>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</si>
  <si>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</si>
  <si>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</si>
  <si>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</si>
  <si>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</si>
  <si>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</si>
  <si>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</si>
  <si>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</si>
  <si>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</si>
  <si>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</si>
  <si>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</si>
  <si>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</si>
  <si>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</si>
  <si>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</si>
  <si>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</si>
  <si>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</si>
  <si>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</si>
  <si>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</si>
  <si>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</si>
  <si>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</si>
  <si>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</si>
  <si>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</si>
  <si>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</si>
  <si>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</si>
  <si>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</si>
  <si>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</si>
  <si>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</si>
  <si>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</si>
  <si>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</si>
  <si>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</si>
  <si>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</si>
  <si>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</si>
  <si>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</si>
  <si>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</si>
  <si>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</si>
  <si>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</si>
  <si>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</si>
  <si>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</si>
  <si>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</si>
  <si>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</si>
  <si>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</si>
  <si>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</si>
  <si>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</si>
  <si>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</si>
  <si>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</si>
  <si>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</si>
  <si>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</si>
  <si>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</si>
  <si>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</si>
  <si>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</si>
  <si>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</si>
  <si>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</si>
  <si>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</si>
  <si>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</si>
  <si>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</si>
  <si>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</si>
  <si>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</si>
  <si>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</si>
  <si>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</si>
  <si>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</si>
  <si>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</si>
  <si>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</si>
  <si>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</si>
  <si>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</si>
  <si>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</si>
  <si>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</si>
  <si>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</si>
  <si>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</si>
  <si>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</si>
  <si>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</si>
  <si>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</si>
  <si>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</si>
  <si>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</si>
  <si>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</si>
  <si>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</si>
  <si>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</si>
  <si>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</si>
  <si>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</si>
  <si>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</si>
  <si>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</si>
  <si>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</si>
  <si>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</si>
  <si>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</si>
  <si>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</si>
  <si>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</si>
  <si>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</si>
  <si>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</si>
  <si>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</si>
  <si>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</si>
  <si>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</si>
  <si>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</si>
  <si>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</si>
  <si>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</si>
  <si>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</si>
  <si>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</si>
  <si>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</si>
  <si>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</si>
  <si>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</si>
  <si>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</si>
  <si>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</si>
  <si>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</si>
  <si>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</si>
  <si>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</si>
  <si>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</si>
  <si>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</si>
  <si>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</si>
  <si>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</si>
  <si>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</si>
  <si>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</si>
  <si>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</si>
  <si>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</si>
  <si>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</si>
  <si>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</si>
  <si>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</si>
  <si>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</si>
  <si>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</si>
  <si>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</si>
  <si>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</si>
  <si>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</si>
  <si>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</si>
  <si>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</si>
  <si>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</si>
  <si>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</si>
  <si>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</si>
  <si>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</si>
  <si>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</si>
  <si>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</si>
  <si>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</si>
  <si>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</si>
  <si>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</si>
  <si>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</si>
  <si>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</si>
  <si>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</si>
  <si>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</si>
  <si>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</si>
  <si>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</si>
  <si>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</si>
  <si>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</si>
  <si>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</si>
  <si>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</si>
  <si>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</si>
  <si>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</si>
  <si>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</si>
  <si>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</si>
  <si>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</si>
  <si>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</si>
  <si>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</si>
  <si>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</si>
  <si>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</si>
  <si>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</si>
  <si>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</si>
  <si>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</si>
  <si>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</si>
  <si>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</si>
  <si>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</si>
  <si>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</si>
  <si>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</si>
  <si>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</si>
  <si>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</si>
  <si>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</si>
  <si>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</si>
  <si>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</si>
  <si>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</si>
  <si>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</si>
  <si>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</si>
  <si>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</si>
  <si>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</si>
  <si>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</si>
  <si>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</si>
  <si>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</si>
  <si>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</si>
  <si>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</si>
  <si>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</si>
  <si>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</si>
  <si>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</si>
  <si>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</si>
  <si>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</si>
  <si>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</si>
  <si>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</si>
  <si>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</si>
  <si>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</si>
  <si>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</si>
  <si>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</si>
  <si>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</si>
  <si>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</si>
  <si>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</si>
  <si>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</si>
  <si>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</si>
  <si>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</si>
  <si>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</si>
  <si>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</si>
  <si>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</si>
  <si>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</si>
  <si>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</si>
  <si>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</si>
  <si>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</si>
  <si>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</si>
  <si>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</si>
  <si>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</si>
  <si>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</si>
  <si>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</si>
  <si>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</si>
  <si>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</si>
  <si>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</si>
  <si>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</si>
  <si>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</si>
  <si>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</si>
  <si>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</si>
  <si>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</si>
  <si>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</si>
  <si>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</si>
  <si>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</si>
  <si>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</si>
  <si>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</si>
  <si>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</si>
  <si>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</si>
  <si>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</si>
  <si>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</si>
  <si>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</si>
  <si>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</si>
  <si>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</si>
  <si>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</si>
  <si>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</si>
  <si>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</si>
  <si>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</si>
  <si>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</si>
  <si>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</si>
  <si>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</si>
  <si>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</si>
  <si>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</si>
  <si>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</si>
  <si>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</si>
  <si>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</si>
  <si>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</si>
  <si>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</si>
  <si>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</si>
  <si>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</si>
  <si>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</si>
  <si>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</si>
  <si>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</si>
  <si>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</si>
  <si>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</si>
  <si>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</si>
  <si>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</si>
  <si>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</si>
  <si>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</si>
  <si>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</si>
  <si>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</si>
  <si>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</si>
  <si>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</si>
  <si>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</si>
  <si>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</si>
  <si>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</si>
  <si>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</si>
  <si>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</si>
  <si>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</si>
  <si>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</si>
  <si>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</si>
  <si>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</si>
  <si>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</si>
  <si>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</si>
  <si>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</si>
  <si>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</si>
  <si>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</si>
  <si>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</si>
  <si>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</si>
  <si>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</si>
  <si>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</si>
  <si>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</si>
  <si>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</si>
  <si>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</si>
  <si>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</si>
  <si>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</si>
  <si>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</si>
  <si>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</si>
  <si>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</si>
  <si>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</si>
  <si>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</si>
  <si>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</si>
  <si>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</si>
  <si>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</si>
  <si>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</si>
  <si>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</si>
  <si>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</si>
  <si>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</si>
  <si>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</si>
  <si>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</si>
  <si>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</si>
  <si>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</si>
  <si>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</si>
  <si>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</si>
  <si>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</si>
  <si>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</si>
  <si>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</si>
  <si>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</si>
  <si>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</si>
  <si>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</si>
  <si>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</si>
  <si>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</si>
  <si>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</si>
  <si>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</si>
  <si>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</si>
  <si>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</si>
  <si>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</si>
  <si>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</si>
  <si>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</si>
  <si>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</si>
  <si>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</si>
  <si>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</si>
  <si>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</si>
  <si>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</si>
  <si>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</si>
  <si>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</si>
  <si>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</si>
  <si>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</si>
  <si>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</si>
  <si>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</si>
  <si>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</si>
  <si>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</si>
  <si>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</si>
  <si>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</si>
  <si>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</si>
  <si>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</si>
  <si>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</si>
  <si>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</si>
  <si>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</si>
  <si>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</si>
  <si>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</si>
  <si>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</si>
  <si>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</si>
  <si>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</si>
  <si>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</si>
  <si>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</si>
  <si>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</si>
  <si>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</si>
  <si>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</si>
  <si>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</si>
  <si>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</si>
  <si>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</si>
  <si>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</si>
  <si>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</si>
  <si>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</si>
  <si>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</si>
  <si>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</si>
  <si>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</si>
  <si>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</si>
  <si>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</si>
  <si>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</si>
  <si>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</si>
  <si>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</si>
  <si>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</si>
  <si>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</si>
  <si>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</si>
  <si>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</si>
  <si>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</si>
  <si>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</si>
  <si>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</si>
  <si>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</si>
  <si>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</si>
  <si>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</si>
  <si>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</si>
  <si>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</si>
  <si>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</si>
  <si>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</si>
  <si>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</si>
  <si>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</si>
  <si>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</si>
  <si>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</si>
  <si>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</si>
  <si>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</si>
  <si>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</si>
  <si>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</si>
  <si>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</si>
  <si>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</si>
  <si>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</si>
  <si>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</si>
  <si>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</si>
  <si>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</si>
  <si>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</si>
  <si>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</si>
  <si>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</si>
  <si>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</si>
  <si>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</si>
  <si>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</si>
  <si>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</si>
  <si>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</si>
  <si>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</si>
  <si>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</si>
  <si>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</si>
  <si>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</si>
  <si>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</si>
  <si>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</si>
  <si>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</si>
  <si>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</si>
  <si>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</si>
  <si>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</si>
  <si>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</si>
  <si>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</si>
  <si>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</si>
  <si>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</si>
  <si>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</si>
  <si>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</si>
  <si>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</si>
  <si>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</si>
  <si>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</si>
  <si>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</si>
  <si>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</si>
  <si>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</si>
  <si>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</si>
  <si>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</si>
  <si>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</si>
  <si>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</si>
  <si>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</si>
  <si>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</si>
  <si>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</si>
  <si>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</si>
  <si>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</si>
  <si>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</si>
  <si>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</si>
  <si>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</si>
  <si>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</si>
  <si>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</si>
  <si>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</si>
  <si>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</si>
  <si>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</si>
  <si>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</si>
  <si>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</si>
  <si>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</si>
  <si>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</si>
  <si>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</si>
  <si>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</si>
  <si>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</si>
  <si>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</si>
  <si>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</si>
  <si>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</si>
  <si>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</si>
  <si>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</si>
  <si>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</si>
  <si>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</si>
  <si>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</si>
  <si>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</si>
  <si>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</si>
  <si>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</si>
  <si>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</si>
  <si>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</si>
  <si>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</si>
  <si>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</si>
  <si>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</si>
  <si>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</si>
  <si>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</si>
  <si>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</si>
  <si>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</si>
  <si>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</si>
  <si>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</si>
  <si>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</si>
  <si>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</si>
  <si>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</si>
  <si>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</si>
  <si>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</si>
  <si>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</si>
  <si>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</si>
  <si>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</si>
  <si>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</si>
  <si>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</si>
  <si>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</si>
  <si>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</si>
  <si>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</si>
  <si>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</si>
  <si>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</si>
  <si>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</si>
  <si>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</si>
  <si>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</si>
  <si>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</si>
  <si>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</si>
  <si>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</si>
  <si>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</si>
  <si>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</si>
  <si>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</si>
  <si>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</si>
  <si>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</si>
  <si>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</si>
  <si>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</si>
  <si>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</si>
  <si>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</si>
  <si>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</si>
  <si>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</si>
  <si>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</si>
  <si>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</si>
  <si>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</si>
  <si>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</si>
  <si>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</si>
  <si>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</si>
  <si>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</si>
  <si>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</si>
  <si>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</si>
  <si>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</si>
  <si>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</si>
  <si>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</si>
  <si>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</si>
  <si>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</si>
  <si>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</si>
  <si>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</si>
  <si>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</si>
  <si>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</si>
  <si>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</si>
  <si>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</si>
  <si>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</si>
  <si>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</si>
  <si>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</si>
  <si>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</si>
  <si>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</si>
  <si>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</si>
  <si>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</si>
  <si>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</si>
  <si>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</si>
  <si>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</si>
  <si>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</si>
  <si>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</si>
  <si>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</si>
  <si>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</si>
  <si>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</si>
  <si>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</si>
  <si>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</si>
  <si>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</si>
  <si>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</si>
  <si>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</si>
  <si>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</si>
  <si>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</si>
  <si>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</si>
  <si>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</si>
  <si>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</si>
  <si>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</si>
  <si>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</si>
  <si>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</si>
  <si>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</si>
  <si>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</si>
  <si>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</si>
  <si>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</si>
  <si>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</si>
  <si>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</si>
  <si>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</si>
  <si>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</si>
  <si>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</si>
  <si>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</si>
  <si>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</si>
  <si>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</si>
  <si>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</si>
  <si>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</si>
  <si>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</si>
  <si>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</si>
  <si>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</si>
  <si>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</si>
  <si>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</si>
  <si>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</si>
  <si>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</si>
  <si>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</si>
  <si>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</si>
  <si>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</si>
  <si>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</si>
  <si>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</si>
  <si>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</si>
  <si>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</si>
  <si>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</si>
  <si>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</si>
  <si>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</si>
  <si>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</si>
  <si>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</si>
  <si>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</si>
  <si>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</si>
  <si>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</si>
  <si>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</si>
  <si>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</si>
  <si>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</si>
  <si>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</si>
  <si>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</si>
  <si>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</si>
  <si>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</si>
  <si>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</si>
  <si>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</si>
  <si>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</si>
  <si>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</si>
  <si>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</si>
  <si>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</si>
  <si>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</si>
  <si>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</si>
  <si>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</si>
  <si>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</si>
  <si>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</si>
  <si>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</si>
  <si>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</si>
  <si>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</si>
  <si>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</si>
  <si>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</si>
  <si>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</si>
  <si>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</si>
  <si>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</si>
  <si>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</si>
  <si>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</si>
  <si>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</si>
  <si>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</si>
  <si>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</si>
  <si>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</si>
  <si>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</si>
  <si>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</si>
  <si>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</si>
  <si>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</si>
  <si>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</si>
  <si>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</si>
  <si>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</si>
  <si>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</si>
  <si>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</si>
  <si>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</si>
  <si>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</si>
  <si>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</si>
  <si>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</si>
  <si>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</si>
  <si>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</si>
  <si>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</si>
  <si>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</si>
  <si>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</si>
  <si>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</si>
  <si>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</si>
  <si>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</si>
  <si>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</si>
  <si>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</si>
  <si>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</si>
  <si>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</si>
  <si>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</si>
  <si>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</si>
  <si>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</si>
  <si>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</si>
  <si>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</si>
  <si>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</si>
  <si>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</si>
  <si>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</si>
  <si>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</si>
  <si>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</si>
  <si>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</si>
  <si>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</si>
  <si>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</si>
  <si>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</si>
  <si>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</si>
  <si>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</si>
  <si>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</si>
  <si>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</si>
  <si>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</si>
  <si>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</si>
  <si>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</si>
  <si>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</si>
  <si>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</si>
  <si>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</si>
  <si>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</si>
  <si>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</si>
  <si>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</si>
  <si>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</si>
  <si>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</si>
  <si>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</si>
  <si>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</si>
  <si>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</si>
  <si>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</si>
  <si>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</si>
  <si>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</si>
  <si>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</si>
  <si>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</si>
  <si>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</si>
  <si>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</si>
  <si>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</si>
  <si>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</si>
  <si>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</si>
  <si>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</si>
  <si>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</si>
  <si>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</si>
  <si>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</si>
  <si>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</si>
  <si>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</si>
  <si>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</si>
  <si>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</si>
  <si>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</si>
  <si>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</si>
  <si>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</si>
  <si>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</si>
  <si>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</si>
  <si>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</si>
  <si>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</si>
  <si>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</si>
  <si>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</si>
  <si>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</si>
  <si>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</si>
  <si>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</si>
  <si>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</si>
  <si>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</si>
  <si>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</si>
  <si>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</si>
  <si>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</si>
  <si>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</si>
  <si>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</si>
  <si>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</si>
  <si>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</si>
  <si>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</si>
  <si>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</si>
  <si>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</si>
  <si>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</si>
  <si>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</si>
  <si>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</si>
  <si>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</si>
  <si>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</si>
  <si>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</si>
  <si>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</si>
  <si>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</si>
  <si>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</si>
  <si>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</si>
  <si>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</si>
  <si>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</si>
  <si>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</si>
  <si>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</si>
  <si>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</si>
  <si>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</si>
  <si>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</si>
  <si>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</si>
  <si>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</si>
  <si>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</si>
  <si>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</si>
  <si>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</si>
  <si>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</si>
  <si>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</si>
  <si>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</si>
  <si>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</si>
  <si>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</si>
  <si>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</si>
  <si>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</si>
  <si>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</si>
  <si>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</si>
  <si>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</si>
  <si>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</si>
  <si>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</si>
  <si>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</si>
  <si>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</si>
  <si>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</si>
  <si>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</si>
  <si>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</si>
  <si>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</si>
  <si>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</si>
  <si>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</si>
  <si>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</si>
  <si>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</si>
  <si>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</si>
  <si>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</si>
  <si>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</si>
  <si>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</si>
  <si>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</si>
  <si>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</si>
  <si>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</si>
  <si>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</si>
  <si>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</si>
  <si>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</si>
  <si>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</si>
  <si>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</si>
  <si>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</si>
  <si>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</si>
  <si>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</si>
  <si>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</si>
  <si>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</si>
  <si>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</si>
  <si>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</si>
  <si>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</si>
  <si>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</si>
  <si>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</si>
  <si>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</si>
  <si>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</si>
  <si>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</si>
  <si>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</si>
  <si>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</si>
  <si>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</si>
  <si>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</si>
  <si>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</si>
  <si>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</si>
  <si>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</si>
  <si>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</si>
  <si>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</si>
  <si>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</si>
  <si>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</si>
  <si>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</si>
  <si>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</si>
  <si>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</si>
  <si>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</si>
  <si>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</si>
  <si>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</si>
  <si>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</si>
  <si>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</si>
  <si>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</si>
  <si>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</si>
  <si>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</si>
  <si>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</si>
  <si>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</si>
  <si>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</si>
  <si>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</si>
  <si>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</si>
  <si>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</si>
  <si>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</si>
  <si>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</si>
  <si>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</si>
  <si>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</si>
  <si>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</si>
  <si>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</si>
  <si>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</si>
  <si>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</si>
  <si>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</si>
  <si>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</si>
  <si>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</si>
  <si>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</si>
  <si>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</si>
  <si>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</si>
  <si>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</si>
  <si>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</si>
  <si>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</si>
  <si>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</si>
  <si>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</si>
  <si>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</si>
  <si>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</si>
  <si>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</si>
  <si>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</si>
  <si>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</si>
  <si>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</si>
  <si>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</si>
  <si>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</si>
  <si>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</si>
  <si>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</si>
  <si>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</si>
  <si>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</si>
  <si>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</si>
  <si>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</si>
  <si>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</si>
  <si>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</si>
  <si>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</si>
  <si>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</si>
  <si>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</si>
  <si>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</si>
  <si>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</si>
  <si>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</si>
  <si>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</si>
  <si>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</si>
  <si>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</si>
  <si>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</si>
  <si>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</si>
  <si>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</si>
  <si>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</si>
  <si>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</si>
  <si>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</si>
  <si>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</si>
  <si>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</si>
  <si>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</si>
  <si>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</si>
  <si>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</si>
  <si>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</si>
  <si>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</si>
  <si>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</si>
  <si>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</si>
  <si>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</si>
  <si>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</si>
  <si>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</si>
  <si>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</si>
  <si>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</si>
  <si>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</si>
  <si>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</si>
  <si>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</si>
  <si>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</si>
  <si>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</si>
  <si>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</si>
  <si>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</si>
  <si>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</si>
  <si>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</si>
  <si>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</si>
  <si>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</si>
  <si>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</si>
  <si>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</si>
  <si>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</si>
  <si>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</si>
  <si>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</si>
  <si>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</si>
  <si>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</si>
  <si>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</si>
  <si>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</si>
  <si>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</si>
  <si>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</si>
  <si>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</si>
  <si>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</si>
  <si>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</si>
  <si>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</si>
  <si>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</si>
  <si>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</si>
  <si>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</si>
  <si>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</si>
  <si>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</si>
  <si>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</si>
  <si>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</si>
  <si>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</si>
  <si>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</si>
  <si>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</si>
  <si>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</si>
  <si>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</si>
  <si>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</si>
  <si>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</si>
  <si>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</si>
  <si>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</si>
  <si>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</si>
  <si>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</si>
  <si>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</si>
  <si>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</si>
  <si>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</si>
  <si>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</si>
  <si>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</si>
  <si>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</si>
  <si>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</si>
  <si>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</si>
  <si>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</si>
  <si>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</si>
  <si>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</si>
  <si>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</si>
  <si>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</si>
  <si>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</si>
  <si>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</si>
  <si>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</si>
  <si>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</si>
  <si>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</si>
  <si>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</si>
  <si>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</si>
  <si>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</si>
  <si>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</si>
  <si>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</si>
  <si>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</si>
  <si>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</si>
  <si>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</si>
  <si>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</si>
  <si>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</si>
  <si>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</si>
  <si>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</si>
  <si>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</si>
  <si>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</si>
  <si>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</si>
  <si>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</si>
  <si>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</si>
  <si>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</si>
  <si>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</si>
  <si>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</si>
  <si>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</si>
  <si>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</si>
  <si>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</si>
  <si>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</si>
  <si>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</si>
  <si>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 xml:space="preserve">                                  Оқу жылы: 2022-2023                          Топ:   "Балапан" сауықтандыру              Өткізу кезеңі: қорытынды     Өткізу мерзімі: Мамыр </t>
  </si>
  <si>
    <t>Бейбіт Ерасыл Ерболұлы</t>
  </si>
  <si>
    <t>Қабиден Алаң Жұмабекұлы</t>
  </si>
  <si>
    <t>Мухамедрахим Нұрғиса</t>
  </si>
  <si>
    <t>Амангелді Аяла</t>
  </si>
  <si>
    <t>Қанат Зере</t>
  </si>
  <si>
    <t xml:space="preserve">Шайзада Еркеназ </t>
  </si>
  <si>
    <t xml:space="preserve">Шайзада Ханшайым </t>
  </si>
  <si>
    <t>Рахымберлі Аллаберген</t>
  </si>
  <si>
    <t xml:space="preserve">Амангелді Рахым </t>
  </si>
  <si>
    <t>Саламат Адия</t>
  </si>
  <si>
    <t>Төлеген Нұрдәулет</t>
  </si>
  <si>
    <t xml:space="preserve">Жұматай Нұрғаным </t>
  </si>
  <si>
    <t>Жолдасбек Айзере</t>
  </si>
  <si>
    <t>Әбілқайырхан Балнұр</t>
  </si>
  <si>
    <t xml:space="preserve">Төлеухан Төрехан </t>
  </si>
  <si>
    <t>Шайзада Әбілқайыр</t>
  </si>
  <si>
    <t>Ерденұлы Әмір</t>
  </si>
  <si>
    <t>Құдайберген аяжан</t>
  </si>
  <si>
    <t>Бақтыгелді Айнара</t>
  </si>
  <si>
    <t>Қанат Ералы</t>
  </si>
  <si>
    <t>Мұқанова Аяна</t>
  </si>
  <si>
    <t xml:space="preserve">Ерденұлы Ади </t>
  </si>
  <si>
    <t>Қабдықаппар Жантөре</t>
  </si>
  <si>
    <t xml:space="preserve">Талдықорған Ақтөре </t>
  </si>
  <si>
    <t>Құндақбай Еркенже</t>
  </si>
  <si>
    <t xml:space="preserve">                                  Оқу жылы: 2022-2023                            Топ: "Балапан"ересек   сауықтандыру        Өткізу кезеңі: қорытынды      Өткізу мерзімі: Мамыр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</si>
</sst>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47" workbookViewId="0">
      <selection activeCell="E68" sqref="E6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0" t="s">
        <v>3228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7" ht="1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7" ht="10.15" hidden="1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7" ht="156" customHeight="1" thickBot="1" x14ac:dyDescent="0.3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7" ht="90.6" customHeight="1" thickBot="1" x14ac:dyDescent="0.3">
      <c r="A13" s="100"/>
      <c r="B13" s="10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3" t="s">
        <v>3198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5" t="s">
        <v>3231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3204</v>
      </c>
      <c r="AI42" s="12"/>
    </row>
    <row r="43" spans="1:227" x14ac:dyDescent="0.25">
      <c r="B43" t="s">
        <v>3205</v>
      </c>
      <c r="C43" t="s">
        <v>3208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3206</v>
      </c>
      <c r="C44" t="s">
        <v>3208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3207</v>
      </c>
      <c r="C45" t="s">
        <v>3208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3205</v>
      </c>
      <c r="C47" t="s">
        <v>3209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3206</v>
      </c>
      <c r="C48" t="s">
        <v>3209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3207</v>
      </c>
      <c r="C49" t="s">
        <v>3209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3205</v>
      </c>
      <c r="C51" t="s">
        <v>3210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3206</v>
      </c>
      <c r="C52" t="s">
        <v>3210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3207</v>
      </c>
      <c r="C53" t="s">
        <v>3210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3205</v>
      </c>
      <c r="C55" t="s">
        <v>3211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3206</v>
      </c>
      <c r="C56" t="s">
        <v>3211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3207</v>
      </c>
      <c r="C57" t="s">
        <v>3211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3205</v>
      </c>
      <c r="C59" t="s">
        <v>3212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3206</v>
      </c>
      <c r="C60" t="s">
        <v>3212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3207</v>
      </c>
      <c r="C61" t="s">
        <v>3212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35" workbookViewId="0">
      <selection activeCell="E62" sqref="E6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0" t="s">
        <v>3229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 x14ac:dyDescent="0.3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 x14ac:dyDescent="0.3">
      <c r="A13" s="100"/>
      <c r="B13" s="10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5" t="s">
        <v>3232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3204</v>
      </c>
    </row>
    <row r="43" spans="1:317" x14ac:dyDescent="0.25">
      <c r="B43" t="s">
        <v>3205</v>
      </c>
      <c r="C43" t="s">
        <v>3213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3206</v>
      </c>
      <c r="C44" t="s">
        <v>3213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3207</v>
      </c>
      <c r="C45" t="s">
        <v>3213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3205</v>
      </c>
      <c r="C47" t="s">
        <v>3214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3206</v>
      </c>
      <c r="C48" t="s">
        <v>3214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3207</v>
      </c>
      <c r="C49" t="s">
        <v>3214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3205</v>
      </c>
      <c r="C51" t="s">
        <v>3215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3206</v>
      </c>
      <c r="C52" t="s">
        <v>3215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3207</v>
      </c>
      <c r="C53" t="s">
        <v>3215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3205</v>
      </c>
      <c r="C55" t="s">
        <v>3216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3206</v>
      </c>
      <c r="C56" t="s">
        <v>3216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3207</v>
      </c>
      <c r="C57" t="s">
        <v>3216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3205</v>
      </c>
      <c r="C59" t="s">
        <v>3217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3206</v>
      </c>
      <c r="C60" t="s">
        <v>3217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3207</v>
      </c>
      <c r="C61" t="s">
        <v>3217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47"/>
  <sheetViews>
    <sheetView tabSelected="1" topLeftCell="A44" workbookViewId="0">
      <selection activeCell="E47" sqref="E47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60" t="s">
        <v>3235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2" t="s">
        <v>2</v>
      </c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 t="s">
        <v>2</v>
      </c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72"/>
      <c r="DP4" s="132" t="s">
        <v>2</v>
      </c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11" t="s">
        <v>181</v>
      </c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2"/>
      <c r="FX4" s="81" t="s">
        <v>244</v>
      </c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127" t="s">
        <v>244</v>
      </c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70" t="s">
        <v>244</v>
      </c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1"/>
      <c r="JA4" s="127" t="s">
        <v>244</v>
      </c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72" t="s">
        <v>244</v>
      </c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103"/>
      <c r="LI4" s="84" t="s">
        <v>291</v>
      </c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6"/>
    </row>
    <row r="5" spans="1:383" ht="15.7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 t="s">
        <v>86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65" t="s">
        <v>3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74"/>
      <c r="DP5" s="65" t="s">
        <v>896</v>
      </c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106" t="s">
        <v>906</v>
      </c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10"/>
      <c r="FX5" s="75" t="s">
        <v>387</v>
      </c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66" t="s">
        <v>245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8"/>
      <c r="IC5" s="133" t="s">
        <v>426</v>
      </c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26" t="s">
        <v>438</v>
      </c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66" t="s">
        <v>246</v>
      </c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8"/>
      <c r="LI5" s="74" t="s">
        <v>292</v>
      </c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9"/>
    </row>
    <row r="6" spans="1:383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874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875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91" t="s">
        <v>806</v>
      </c>
      <c r="BC11" s="92"/>
      <c r="BD11" s="92"/>
      <c r="BE11" s="89" t="s">
        <v>876</v>
      </c>
      <c r="BF11" s="90"/>
      <c r="BG11" s="91"/>
      <c r="BH11" s="89" t="s">
        <v>807</v>
      </c>
      <c r="BI11" s="90"/>
      <c r="BJ11" s="91"/>
      <c r="BK11" s="92" t="s">
        <v>808</v>
      </c>
      <c r="BL11" s="92"/>
      <c r="BM11" s="92"/>
      <c r="BN11" s="92" t="s">
        <v>809</v>
      </c>
      <c r="BO11" s="92"/>
      <c r="BP11" s="92"/>
      <c r="BQ11" s="92" t="s">
        <v>810</v>
      </c>
      <c r="BR11" s="92"/>
      <c r="BS11" s="92"/>
      <c r="BT11" s="88" t="s">
        <v>811</v>
      </c>
      <c r="BU11" s="88"/>
      <c r="BV11" s="88"/>
      <c r="BW11" s="92" t="s">
        <v>812</v>
      </c>
      <c r="BX11" s="92"/>
      <c r="BY11" s="92"/>
      <c r="BZ11" s="92" t="s">
        <v>813</v>
      </c>
      <c r="CA11" s="92"/>
      <c r="CB11" s="92"/>
      <c r="CC11" s="92" t="s">
        <v>814</v>
      </c>
      <c r="CD11" s="92"/>
      <c r="CE11" s="92"/>
      <c r="CF11" s="92" t="s">
        <v>815</v>
      </c>
      <c r="CG11" s="92"/>
      <c r="CH11" s="92"/>
      <c r="CI11" s="92" t="s">
        <v>877</v>
      </c>
      <c r="CJ11" s="92"/>
      <c r="CK11" s="92"/>
      <c r="CL11" s="85" t="s">
        <v>816</v>
      </c>
      <c r="CM11" s="85"/>
      <c r="CN11" s="85"/>
      <c r="CO11" s="85" t="s">
        <v>817</v>
      </c>
      <c r="CP11" s="85"/>
      <c r="CQ11" s="86"/>
      <c r="CR11" s="75" t="s">
        <v>818</v>
      </c>
      <c r="CS11" s="75"/>
      <c r="CT11" s="75"/>
      <c r="CU11" s="75" t="s">
        <v>819</v>
      </c>
      <c r="CV11" s="75"/>
      <c r="CW11" s="75"/>
      <c r="CX11" s="65" t="s">
        <v>820</v>
      </c>
      <c r="CY11" s="65"/>
      <c r="CZ11" s="65"/>
      <c r="DA11" s="75" t="s">
        <v>821</v>
      </c>
      <c r="DB11" s="75"/>
      <c r="DC11" s="75"/>
      <c r="DD11" s="75" t="s">
        <v>822</v>
      </c>
      <c r="DE11" s="75"/>
      <c r="DF11" s="83"/>
      <c r="DG11" s="75" t="s">
        <v>878</v>
      </c>
      <c r="DH11" s="75"/>
      <c r="DI11" s="75"/>
      <c r="DJ11" s="75" t="s">
        <v>897</v>
      </c>
      <c r="DK11" s="75"/>
      <c r="DL11" s="75"/>
      <c r="DM11" s="75" t="s">
        <v>898</v>
      </c>
      <c r="DN11" s="75"/>
      <c r="DO11" s="75"/>
      <c r="DP11" s="75" t="s">
        <v>899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8" t="s">
        <v>823</v>
      </c>
      <c r="EL11" s="78"/>
      <c r="EM11" s="79"/>
      <c r="EN11" s="74" t="s">
        <v>879</v>
      </c>
      <c r="EO11" s="78"/>
      <c r="EP11" s="79"/>
      <c r="EQ11" s="74" t="s">
        <v>824</v>
      </c>
      <c r="ER11" s="78"/>
      <c r="ES11" s="79"/>
      <c r="ET11" s="65" t="s">
        <v>825</v>
      </c>
      <c r="EU11" s="65"/>
      <c r="EV11" s="65"/>
      <c r="EW11" s="65" t="s">
        <v>826</v>
      </c>
      <c r="EX11" s="65"/>
      <c r="EY11" s="65"/>
      <c r="EZ11" s="65" t="s">
        <v>827</v>
      </c>
      <c r="FA11" s="65"/>
      <c r="FB11" s="65"/>
      <c r="FC11" s="65" t="s">
        <v>828</v>
      </c>
      <c r="FD11" s="65"/>
      <c r="FE11" s="65"/>
      <c r="FF11" s="65" t="s">
        <v>829</v>
      </c>
      <c r="FG11" s="65"/>
      <c r="FH11" s="74"/>
      <c r="FI11" s="65" t="s">
        <v>830</v>
      </c>
      <c r="FJ11" s="65"/>
      <c r="FK11" s="65"/>
      <c r="FL11" s="65" t="s">
        <v>907</v>
      </c>
      <c r="FM11" s="65"/>
      <c r="FN11" s="65"/>
      <c r="FO11" s="65" t="s">
        <v>831</v>
      </c>
      <c r="FP11" s="65"/>
      <c r="FQ11" s="65"/>
      <c r="FR11" s="65" t="s">
        <v>880</v>
      </c>
      <c r="FS11" s="65"/>
      <c r="FT11" s="65"/>
      <c r="FU11" s="65" t="s">
        <v>832</v>
      </c>
      <c r="FV11" s="65"/>
      <c r="FW11" s="65"/>
      <c r="FX11" s="65" t="s">
        <v>833</v>
      </c>
      <c r="FY11" s="65"/>
      <c r="FZ11" s="65"/>
      <c r="GA11" s="65" t="s">
        <v>834</v>
      </c>
      <c r="GB11" s="65"/>
      <c r="GC11" s="65"/>
      <c r="GD11" s="65" t="s">
        <v>835</v>
      </c>
      <c r="GE11" s="65"/>
      <c r="GF11" s="65"/>
      <c r="GG11" s="65" t="s">
        <v>836</v>
      </c>
      <c r="GH11" s="65"/>
      <c r="GI11" s="65"/>
      <c r="GJ11" s="65" t="s">
        <v>837</v>
      </c>
      <c r="GK11" s="65"/>
      <c r="GL11" s="65"/>
      <c r="GM11" s="65" t="s">
        <v>838</v>
      </c>
      <c r="GN11" s="65"/>
      <c r="GO11" s="65"/>
      <c r="GP11" s="65" t="s">
        <v>839</v>
      </c>
      <c r="GQ11" s="65"/>
      <c r="GR11" s="65"/>
      <c r="GS11" s="65" t="s">
        <v>840</v>
      </c>
      <c r="GT11" s="65"/>
      <c r="GU11" s="65"/>
      <c r="GV11" s="65" t="s">
        <v>881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74" t="s">
        <v>843</v>
      </c>
      <c r="HF11" s="78"/>
      <c r="HG11" s="79"/>
      <c r="HH11" s="74" t="s">
        <v>844</v>
      </c>
      <c r="HI11" s="78"/>
      <c r="HJ11" s="79"/>
      <c r="HK11" s="74" t="s">
        <v>845</v>
      </c>
      <c r="HL11" s="78"/>
      <c r="HM11" s="79"/>
      <c r="HN11" s="74" t="s">
        <v>846</v>
      </c>
      <c r="HO11" s="78"/>
      <c r="HP11" s="79"/>
      <c r="HQ11" s="74" t="s">
        <v>847</v>
      </c>
      <c r="HR11" s="78"/>
      <c r="HS11" s="79"/>
      <c r="HT11" s="74" t="s">
        <v>882</v>
      </c>
      <c r="HU11" s="78"/>
      <c r="HV11" s="79"/>
      <c r="HW11" s="74" t="s">
        <v>883</v>
      </c>
      <c r="HX11" s="78"/>
      <c r="HY11" s="79"/>
      <c r="HZ11" s="74" t="s">
        <v>884</v>
      </c>
      <c r="IA11" s="78"/>
      <c r="IB11" s="79"/>
      <c r="IC11" s="74" t="s">
        <v>885</v>
      </c>
      <c r="ID11" s="78"/>
      <c r="IE11" s="79"/>
      <c r="IF11" s="74" t="s">
        <v>886</v>
      </c>
      <c r="IG11" s="78"/>
      <c r="IH11" s="79"/>
      <c r="II11" s="74" t="s">
        <v>887</v>
      </c>
      <c r="IJ11" s="78"/>
      <c r="IK11" s="79"/>
      <c r="IL11" s="74" t="s">
        <v>888</v>
      </c>
      <c r="IM11" s="78"/>
      <c r="IN11" s="79"/>
      <c r="IO11" s="74" t="s">
        <v>889</v>
      </c>
      <c r="IP11" s="78"/>
      <c r="IQ11" s="79"/>
      <c r="IR11" s="79" t="s">
        <v>890</v>
      </c>
      <c r="IS11" s="65"/>
      <c r="IT11" s="65"/>
      <c r="IU11" s="65" t="s">
        <v>891</v>
      </c>
      <c r="IV11" s="65"/>
      <c r="IW11" s="65"/>
      <c r="IX11" s="65" t="s">
        <v>848</v>
      </c>
      <c r="IY11" s="65"/>
      <c r="IZ11" s="65"/>
      <c r="JA11" s="65" t="s">
        <v>849</v>
      </c>
      <c r="JB11" s="65"/>
      <c r="JC11" s="65"/>
      <c r="JD11" s="65" t="s">
        <v>892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852</v>
      </c>
      <c r="JN11" s="65"/>
      <c r="JO11" s="65"/>
      <c r="JP11" s="65" t="s">
        <v>853</v>
      </c>
      <c r="JQ11" s="65"/>
      <c r="JR11" s="65"/>
      <c r="JS11" s="128" t="s">
        <v>854</v>
      </c>
      <c r="JT11" s="129"/>
      <c r="JU11" s="130"/>
      <c r="JV11" s="128" t="s">
        <v>855</v>
      </c>
      <c r="JW11" s="129"/>
      <c r="JX11" s="130"/>
      <c r="JY11" s="128" t="s">
        <v>856</v>
      </c>
      <c r="JZ11" s="129"/>
      <c r="KA11" s="130"/>
      <c r="KB11" s="128" t="s">
        <v>908</v>
      </c>
      <c r="KC11" s="129"/>
      <c r="KD11" s="130"/>
      <c r="KE11" s="128" t="s">
        <v>909</v>
      </c>
      <c r="KF11" s="129"/>
      <c r="KG11" s="130"/>
      <c r="KH11" s="128" t="s">
        <v>910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65" t="s">
        <v>857</v>
      </c>
      <c r="LA11" s="65"/>
      <c r="LB11" s="65"/>
      <c r="LC11" s="65" t="s">
        <v>893</v>
      </c>
      <c r="LD11" s="65"/>
      <c r="LE11" s="65"/>
      <c r="LF11" s="65" t="s">
        <v>858</v>
      </c>
      <c r="LG11" s="65"/>
      <c r="LH11" s="65"/>
      <c r="LI11" s="65" t="s">
        <v>859</v>
      </c>
      <c r="LJ11" s="65"/>
      <c r="LK11" s="65"/>
      <c r="LL11" s="65" t="s">
        <v>860</v>
      </c>
      <c r="LM11" s="65"/>
      <c r="LN11" s="65"/>
      <c r="LO11" s="65" t="s">
        <v>861</v>
      </c>
      <c r="LP11" s="65"/>
      <c r="LQ11" s="65"/>
      <c r="LR11" s="65" t="s">
        <v>862</v>
      </c>
      <c r="LS11" s="65"/>
      <c r="LT11" s="65"/>
      <c r="LU11" s="65" t="s">
        <v>863</v>
      </c>
      <c r="LV11" s="65"/>
      <c r="LW11" s="65"/>
      <c r="LX11" s="65" t="s">
        <v>864</v>
      </c>
      <c r="LY11" s="65"/>
      <c r="LZ11" s="65"/>
      <c r="MA11" s="65" t="s">
        <v>865</v>
      </c>
      <c r="MB11" s="65"/>
      <c r="MC11" s="65"/>
      <c r="MD11" s="65" t="s">
        <v>866</v>
      </c>
      <c r="ME11" s="65"/>
      <c r="MF11" s="65"/>
      <c r="MG11" s="65" t="s">
        <v>894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869</v>
      </c>
      <c r="MQ11" s="65"/>
      <c r="MR11" s="65"/>
      <c r="MS11" s="65" t="s">
        <v>870</v>
      </c>
      <c r="MT11" s="65"/>
      <c r="MU11" s="65"/>
      <c r="MV11" s="65" t="s">
        <v>871</v>
      </c>
      <c r="MW11" s="65"/>
      <c r="MX11" s="74"/>
      <c r="MY11" s="65" t="s">
        <v>872</v>
      </c>
      <c r="MZ11" s="65"/>
      <c r="NA11" s="74"/>
      <c r="NB11" s="65" t="s">
        <v>873</v>
      </c>
      <c r="NC11" s="65"/>
      <c r="ND11" s="74"/>
      <c r="NE11" s="65" t="s">
        <v>895</v>
      </c>
      <c r="NF11" s="65"/>
      <c r="NG11" s="74"/>
      <c r="NH11" s="74" t="s">
        <v>916</v>
      </c>
      <c r="NI11" s="115"/>
      <c r="NJ11" s="116"/>
    </row>
    <row r="12" spans="1:383" ht="99.75" customHeight="1" thickBot="1" x14ac:dyDescent="0.3">
      <c r="A12" s="100"/>
      <c r="B12" s="100"/>
      <c r="C12" s="61" t="s">
        <v>917</v>
      </c>
      <c r="D12" s="62"/>
      <c r="E12" s="63"/>
      <c r="F12" s="61" t="s">
        <v>919</v>
      </c>
      <c r="G12" s="62"/>
      <c r="H12" s="63"/>
      <c r="I12" s="61" t="s">
        <v>479</v>
      </c>
      <c r="J12" s="62"/>
      <c r="K12" s="63"/>
      <c r="L12" s="61" t="s">
        <v>922</v>
      </c>
      <c r="M12" s="62"/>
      <c r="N12" s="63"/>
      <c r="O12" s="61" t="s">
        <v>926</v>
      </c>
      <c r="P12" s="62"/>
      <c r="Q12" s="63"/>
      <c r="R12" s="61" t="s">
        <v>928</v>
      </c>
      <c r="S12" s="62"/>
      <c r="T12" s="63"/>
      <c r="U12" s="61" t="s">
        <v>932</v>
      </c>
      <c r="V12" s="62"/>
      <c r="W12" s="63"/>
      <c r="X12" s="61" t="s">
        <v>936</v>
      </c>
      <c r="Y12" s="62"/>
      <c r="Z12" s="63"/>
      <c r="AA12" s="61" t="s">
        <v>940</v>
      </c>
      <c r="AB12" s="62"/>
      <c r="AC12" s="63"/>
      <c r="AD12" s="61" t="s">
        <v>944</v>
      </c>
      <c r="AE12" s="62"/>
      <c r="AF12" s="63"/>
      <c r="AG12" s="61" t="s">
        <v>947</v>
      </c>
      <c r="AH12" s="62"/>
      <c r="AI12" s="63"/>
      <c r="AJ12" s="61" t="s">
        <v>951</v>
      </c>
      <c r="AK12" s="62"/>
      <c r="AL12" s="63"/>
      <c r="AM12" s="61" t="s">
        <v>953</v>
      </c>
      <c r="AN12" s="62"/>
      <c r="AO12" s="63"/>
      <c r="AP12" s="61" t="s">
        <v>956</v>
      </c>
      <c r="AQ12" s="62"/>
      <c r="AR12" s="63"/>
      <c r="AS12" s="61" t="s">
        <v>959</v>
      </c>
      <c r="AT12" s="62"/>
      <c r="AU12" s="63"/>
      <c r="AV12" s="61" t="s">
        <v>963</v>
      </c>
      <c r="AW12" s="62"/>
      <c r="AX12" s="63"/>
      <c r="AY12" s="61" t="s">
        <v>966</v>
      </c>
      <c r="AZ12" s="62"/>
      <c r="BA12" s="63"/>
      <c r="BB12" s="107" t="s">
        <v>970</v>
      </c>
      <c r="BC12" s="108"/>
      <c r="BD12" s="109"/>
      <c r="BE12" s="61" t="s">
        <v>971</v>
      </c>
      <c r="BF12" s="62"/>
      <c r="BG12" s="63"/>
      <c r="BH12" s="61" t="s">
        <v>975</v>
      </c>
      <c r="BI12" s="62"/>
      <c r="BJ12" s="63"/>
      <c r="BK12" s="61" t="s">
        <v>978</v>
      </c>
      <c r="BL12" s="62"/>
      <c r="BM12" s="63"/>
      <c r="BN12" s="61" t="s">
        <v>979</v>
      </c>
      <c r="BO12" s="62"/>
      <c r="BP12" s="63"/>
      <c r="BQ12" s="61" t="s">
        <v>983</v>
      </c>
      <c r="BR12" s="62"/>
      <c r="BS12" s="63"/>
      <c r="BT12" s="61" t="s">
        <v>985</v>
      </c>
      <c r="BU12" s="62"/>
      <c r="BV12" s="63"/>
      <c r="BW12" s="61" t="s">
        <v>989</v>
      </c>
      <c r="BX12" s="62"/>
      <c r="BY12" s="63"/>
      <c r="BZ12" s="61" t="s">
        <v>993</v>
      </c>
      <c r="CA12" s="62"/>
      <c r="CB12" s="63"/>
      <c r="CC12" s="61" t="s">
        <v>553</v>
      </c>
      <c r="CD12" s="62"/>
      <c r="CE12" s="63"/>
      <c r="CF12" s="61" t="s">
        <v>995</v>
      </c>
      <c r="CG12" s="62"/>
      <c r="CH12" s="63"/>
      <c r="CI12" s="61" t="s">
        <v>999</v>
      </c>
      <c r="CJ12" s="62"/>
      <c r="CK12" s="63"/>
      <c r="CL12" s="61" t="s">
        <v>1003</v>
      </c>
      <c r="CM12" s="62"/>
      <c r="CN12" s="63"/>
      <c r="CO12" s="61" t="s">
        <v>1005</v>
      </c>
      <c r="CP12" s="62"/>
      <c r="CQ12" s="63"/>
      <c r="CR12" s="61" t="s">
        <v>1008</v>
      </c>
      <c r="CS12" s="62"/>
      <c r="CT12" s="63"/>
      <c r="CU12" s="61" t="s">
        <v>1011</v>
      </c>
      <c r="CV12" s="62"/>
      <c r="CW12" s="63"/>
      <c r="CX12" s="61" t="s">
        <v>1013</v>
      </c>
      <c r="CY12" s="62"/>
      <c r="CZ12" s="63"/>
      <c r="DA12" s="61" t="s">
        <v>1017</v>
      </c>
      <c r="DB12" s="62"/>
      <c r="DC12" s="63"/>
      <c r="DD12" s="61" t="s">
        <v>1018</v>
      </c>
      <c r="DE12" s="62"/>
      <c r="DF12" s="63"/>
      <c r="DG12" s="61" t="s">
        <v>1022</v>
      </c>
      <c r="DH12" s="62"/>
      <c r="DI12" s="63"/>
      <c r="DJ12" s="61" t="s">
        <v>1023</v>
      </c>
      <c r="DK12" s="62"/>
      <c r="DL12" s="63"/>
      <c r="DM12" s="61" t="s">
        <v>1024</v>
      </c>
      <c r="DN12" s="62"/>
      <c r="DO12" s="63"/>
      <c r="DP12" s="61" t="s">
        <v>1028</v>
      </c>
      <c r="DQ12" s="62"/>
      <c r="DR12" s="63"/>
      <c r="DS12" s="61" t="s">
        <v>1032</v>
      </c>
      <c r="DT12" s="62"/>
      <c r="DU12" s="63"/>
      <c r="DV12" s="107" t="s">
        <v>1035</v>
      </c>
      <c r="DW12" s="108"/>
      <c r="DX12" s="109"/>
      <c r="DY12" s="61" t="s">
        <v>1038</v>
      </c>
      <c r="DZ12" s="62"/>
      <c r="EA12" s="63"/>
      <c r="EB12" s="61" t="s">
        <v>1041</v>
      </c>
      <c r="EC12" s="62"/>
      <c r="ED12" s="63"/>
      <c r="EE12" s="61" t="s">
        <v>1042</v>
      </c>
      <c r="EF12" s="62"/>
      <c r="EG12" s="63"/>
      <c r="EH12" s="61" t="s">
        <v>1046</v>
      </c>
      <c r="EI12" s="62"/>
      <c r="EJ12" s="63"/>
      <c r="EK12" s="61" t="s">
        <v>1049</v>
      </c>
      <c r="EL12" s="62"/>
      <c r="EM12" s="63"/>
      <c r="EN12" s="61" t="s">
        <v>1051</v>
      </c>
      <c r="EO12" s="62"/>
      <c r="EP12" s="63"/>
      <c r="EQ12" s="61" t="s">
        <v>1053</v>
      </c>
      <c r="ER12" s="62"/>
      <c r="ES12" s="63"/>
      <c r="ET12" s="61" t="s">
        <v>1056</v>
      </c>
      <c r="EU12" s="62"/>
      <c r="EV12" s="63"/>
      <c r="EW12" s="61" t="s">
        <v>1060</v>
      </c>
      <c r="EX12" s="62"/>
      <c r="EY12" s="63"/>
      <c r="EZ12" s="61" t="s">
        <v>1062</v>
      </c>
      <c r="FA12" s="62"/>
      <c r="FB12" s="63"/>
      <c r="FC12" s="61" t="s">
        <v>1066</v>
      </c>
      <c r="FD12" s="62"/>
      <c r="FE12" s="63"/>
      <c r="FF12" s="61" t="s">
        <v>1069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1078</v>
      </c>
      <c r="FP12" s="62"/>
      <c r="FQ12" s="63"/>
      <c r="FR12" s="61" t="s">
        <v>1079</v>
      </c>
      <c r="FS12" s="62"/>
      <c r="FT12" s="63"/>
      <c r="FU12" s="61" t="s">
        <v>1081</v>
      </c>
      <c r="FV12" s="62"/>
      <c r="FW12" s="63"/>
      <c r="FX12" s="61" t="s">
        <v>1084</v>
      </c>
      <c r="FY12" s="62"/>
      <c r="FZ12" s="63"/>
      <c r="GA12" s="117" t="s">
        <v>1087</v>
      </c>
      <c r="GB12" s="118"/>
      <c r="GC12" s="119"/>
      <c r="GD12" s="61" t="s">
        <v>1091</v>
      </c>
      <c r="GE12" s="62"/>
      <c r="GF12" s="63"/>
      <c r="GG12" s="61" t="s">
        <v>1095</v>
      </c>
      <c r="GH12" s="62"/>
      <c r="GI12" s="63"/>
      <c r="GJ12" s="61" t="s">
        <v>1096</v>
      </c>
      <c r="GK12" s="62"/>
      <c r="GL12" s="63"/>
      <c r="GM12" s="61" t="s">
        <v>1103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1111</v>
      </c>
      <c r="GW12" s="62"/>
      <c r="GX12" s="63"/>
      <c r="GY12" s="117" t="s">
        <v>1113</v>
      </c>
      <c r="GZ12" s="118"/>
      <c r="HA12" s="119"/>
      <c r="HB12" s="123" t="s">
        <v>1116</v>
      </c>
      <c r="HC12" s="124"/>
      <c r="HD12" s="125"/>
      <c r="HE12" s="61" t="s">
        <v>1119</v>
      </c>
      <c r="HF12" s="62"/>
      <c r="HG12" s="63"/>
      <c r="HH12" s="61" t="s">
        <v>1120</v>
      </c>
      <c r="HI12" s="62"/>
      <c r="HJ12" s="63"/>
      <c r="HK12" s="61" t="s">
        <v>1124</v>
      </c>
      <c r="HL12" s="62"/>
      <c r="HM12" s="63"/>
      <c r="HN12" s="61" t="s">
        <v>1128</v>
      </c>
      <c r="HO12" s="62"/>
      <c r="HP12" s="63"/>
      <c r="HQ12" s="61" t="s">
        <v>1132</v>
      </c>
      <c r="HR12" s="62"/>
      <c r="HS12" s="63"/>
      <c r="HT12" s="120" t="s">
        <v>1136</v>
      </c>
      <c r="HU12" s="121"/>
      <c r="HV12" s="122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0" t="s">
        <v>1177</v>
      </c>
      <c r="JK12" s="121"/>
      <c r="JL12" s="122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0" t="s">
        <v>1231</v>
      </c>
      <c r="LJ12" s="121"/>
      <c r="LK12" s="122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83" ht="96.75" thickBot="1" x14ac:dyDescent="0.3">
      <c r="A13" s="100"/>
      <c r="B13" s="100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83" ht="15.75" x14ac:dyDescent="0.25">
      <c r="A14" s="2">
        <v>1</v>
      </c>
      <c r="B14" s="1" t="s">
        <v>3236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83" ht="15.75" x14ac:dyDescent="0.25">
      <c r="A15" s="2">
        <v>2</v>
      </c>
      <c r="B15" s="1" t="s">
        <v>3237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/>
      <c r="LV15" s="4">
        <v>1</v>
      </c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83" ht="15.75" x14ac:dyDescent="0.25">
      <c r="A16" s="2">
        <v>3</v>
      </c>
      <c r="B16" s="1" t="s">
        <v>3241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4"/>
      <c r="BH16" s="4"/>
      <c r="BI16" s="4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>
        <v>1</v>
      </c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/>
      <c r="LB16" s="4">
        <v>1</v>
      </c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30"/>
      <c r="MY16" s="4"/>
      <c r="MZ16" s="4">
        <v>1</v>
      </c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75" x14ac:dyDescent="0.25">
      <c r="A17" s="2">
        <v>4</v>
      </c>
      <c r="B17" s="1" t="s">
        <v>3238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4"/>
      <c r="BH17" s="4"/>
      <c r="BI17" s="4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/>
      <c r="LB17" s="4">
        <v>1</v>
      </c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30"/>
      <c r="MY17" s="4"/>
      <c r="MZ17" s="4">
        <v>1</v>
      </c>
      <c r="NA17" s="4"/>
      <c r="NB17" s="4">
        <v>1</v>
      </c>
      <c r="NC17" s="4"/>
      <c r="ND17" s="4"/>
      <c r="NE17" s="4">
        <v>1</v>
      </c>
      <c r="NF17" s="4"/>
      <c r="NG17" s="30"/>
      <c r="NH17" s="4">
        <v>1</v>
      </c>
      <c r="NI17" s="4"/>
      <c r="NJ17" s="4"/>
    </row>
    <row r="18" spans="1:374" ht="15.75" x14ac:dyDescent="0.25">
      <c r="A18" s="2">
        <v>5</v>
      </c>
      <c r="B18" s="1" t="s">
        <v>3239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/>
      <c r="IY18" s="4">
        <v>1</v>
      </c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/>
      <c r="MN18" s="4">
        <v>1</v>
      </c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30"/>
      <c r="MY18" s="4"/>
      <c r="MZ18" s="4">
        <v>1</v>
      </c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</row>
    <row r="19" spans="1:374" ht="15.75" x14ac:dyDescent="0.25">
      <c r="A19" s="2">
        <v>6</v>
      </c>
      <c r="B19" s="1" t="s">
        <v>3240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30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</row>
    <row r="20" spans="1:374" ht="15.75" x14ac:dyDescent="0.25">
      <c r="A20" s="2">
        <v>7</v>
      </c>
      <c r="B20" s="4" t="s">
        <v>3255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30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30"/>
      <c r="NH20" s="4">
        <v>1</v>
      </c>
      <c r="NI20" s="4"/>
      <c r="NJ20" s="4"/>
    </row>
    <row r="21" spans="1:374" x14ac:dyDescent="0.25">
      <c r="A21" s="3">
        <v>8</v>
      </c>
      <c r="B21" s="58" t="s">
        <v>3256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30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30"/>
      <c r="NH21" s="4">
        <v>1</v>
      </c>
      <c r="NI21" s="4"/>
      <c r="NJ21" s="4"/>
    </row>
    <row r="22" spans="1:374" x14ac:dyDescent="0.25">
      <c r="A22" s="3">
        <v>9</v>
      </c>
      <c r="B22" s="58" t="s">
        <v>3252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30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30"/>
      <c r="NH22" s="4">
        <v>1</v>
      </c>
      <c r="NI22" s="4"/>
      <c r="NJ22" s="4"/>
    </row>
    <row r="23" spans="1:374" x14ac:dyDescent="0.25">
      <c r="A23" s="3">
        <v>10</v>
      </c>
      <c r="B23" s="4" t="s">
        <v>3253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30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</row>
    <row r="24" spans="1:374" x14ac:dyDescent="0.25">
      <c r="A24" s="3">
        <v>11</v>
      </c>
      <c r="B24" s="4" t="s">
        <v>3254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</row>
    <row r="25" spans="1:374" x14ac:dyDescent="0.25">
      <c r="A25" s="93" t="s">
        <v>789</v>
      </c>
      <c r="B25" s="94"/>
      <c r="C25" s="3">
        <f t="shared" ref="C25:BN25" si="0">SUM(C14:C24)</f>
        <v>11</v>
      </c>
      <c r="D25" s="3">
        <f t="shared" si="0"/>
        <v>0</v>
      </c>
      <c r="E25" s="3">
        <f t="shared" si="0"/>
        <v>0</v>
      </c>
      <c r="F25" s="3">
        <f t="shared" si="0"/>
        <v>11</v>
      </c>
      <c r="G25" s="3">
        <f t="shared" si="0"/>
        <v>0</v>
      </c>
      <c r="H25" s="3">
        <f t="shared" si="0"/>
        <v>0</v>
      </c>
      <c r="I25" s="3">
        <f t="shared" si="0"/>
        <v>11</v>
      </c>
      <c r="J25" s="3">
        <f t="shared" si="0"/>
        <v>0</v>
      </c>
      <c r="K25" s="3">
        <f t="shared" si="0"/>
        <v>0</v>
      </c>
      <c r="L25" s="3">
        <f t="shared" si="0"/>
        <v>11</v>
      </c>
      <c r="M25" s="3">
        <f t="shared" si="0"/>
        <v>0</v>
      </c>
      <c r="N25" s="3">
        <f t="shared" si="0"/>
        <v>0</v>
      </c>
      <c r="O25" s="3">
        <f t="shared" si="0"/>
        <v>11</v>
      </c>
      <c r="P25" s="3">
        <f t="shared" si="0"/>
        <v>0</v>
      </c>
      <c r="Q25" s="3">
        <f t="shared" si="0"/>
        <v>0</v>
      </c>
      <c r="R25" s="3">
        <f t="shared" si="0"/>
        <v>11</v>
      </c>
      <c r="S25" s="3">
        <f t="shared" si="0"/>
        <v>0</v>
      </c>
      <c r="T25" s="3">
        <f t="shared" si="0"/>
        <v>0</v>
      </c>
      <c r="U25" s="3">
        <f t="shared" si="0"/>
        <v>11</v>
      </c>
      <c r="V25" s="3">
        <f t="shared" si="0"/>
        <v>0</v>
      </c>
      <c r="W25" s="3">
        <f t="shared" si="0"/>
        <v>0</v>
      </c>
      <c r="X25" s="3">
        <f t="shared" si="0"/>
        <v>11</v>
      </c>
      <c r="Y25" s="3">
        <f t="shared" si="0"/>
        <v>0</v>
      </c>
      <c r="Z25" s="3">
        <f t="shared" si="0"/>
        <v>0</v>
      </c>
      <c r="AA25" s="3">
        <f t="shared" si="0"/>
        <v>11</v>
      </c>
      <c r="AB25" s="3">
        <f t="shared" si="0"/>
        <v>0</v>
      </c>
      <c r="AC25" s="3">
        <f t="shared" si="0"/>
        <v>0</v>
      </c>
      <c r="AD25" s="3">
        <f t="shared" si="0"/>
        <v>11</v>
      </c>
      <c r="AE25" s="3">
        <f t="shared" si="0"/>
        <v>0</v>
      </c>
      <c r="AF25" s="3">
        <f t="shared" si="0"/>
        <v>0</v>
      </c>
      <c r="AG25" s="3">
        <f t="shared" si="0"/>
        <v>11</v>
      </c>
      <c r="AH25" s="3">
        <f t="shared" si="0"/>
        <v>0</v>
      </c>
      <c r="AI25" s="3">
        <f t="shared" si="0"/>
        <v>0</v>
      </c>
      <c r="AJ25" s="3">
        <f t="shared" si="0"/>
        <v>11</v>
      </c>
      <c r="AK25" s="3">
        <f t="shared" si="0"/>
        <v>0</v>
      </c>
      <c r="AL25" s="3">
        <f t="shared" si="0"/>
        <v>0</v>
      </c>
      <c r="AM25" s="3">
        <f t="shared" si="0"/>
        <v>11</v>
      </c>
      <c r="AN25" s="3">
        <f t="shared" si="0"/>
        <v>0</v>
      </c>
      <c r="AO25" s="3">
        <f t="shared" si="0"/>
        <v>0</v>
      </c>
      <c r="AP25" s="3">
        <f t="shared" si="0"/>
        <v>11</v>
      </c>
      <c r="AQ25" s="3">
        <f t="shared" si="0"/>
        <v>0</v>
      </c>
      <c r="AR25" s="3">
        <f t="shared" si="0"/>
        <v>0</v>
      </c>
      <c r="AS25" s="3">
        <f t="shared" si="0"/>
        <v>11</v>
      </c>
      <c r="AT25" s="3">
        <f t="shared" si="0"/>
        <v>0</v>
      </c>
      <c r="AU25" s="3">
        <f t="shared" si="0"/>
        <v>0</v>
      </c>
      <c r="AV25" s="3">
        <f t="shared" si="0"/>
        <v>11</v>
      </c>
      <c r="AW25" s="3">
        <f t="shared" si="0"/>
        <v>0</v>
      </c>
      <c r="AX25" s="3">
        <f t="shared" si="0"/>
        <v>0</v>
      </c>
      <c r="AY25" s="3">
        <f t="shared" si="0"/>
        <v>11</v>
      </c>
      <c r="AZ25" s="3">
        <f t="shared" si="0"/>
        <v>0</v>
      </c>
      <c r="BA25" s="3">
        <f t="shared" si="0"/>
        <v>0</v>
      </c>
      <c r="BB25" s="3">
        <f t="shared" si="0"/>
        <v>9</v>
      </c>
      <c r="BC25" s="3">
        <f t="shared" si="0"/>
        <v>2</v>
      </c>
      <c r="BD25" s="3">
        <f t="shared" si="0"/>
        <v>0</v>
      </c>
      <c r="BE25" s="3">
        <f t="shared" si="0"/>
        <v>9</v>
      </c>
      <c r="BF25" s="3">
        <f t="shared" si="0"/>
        <v>2</v>
      </c>
      <c r="BG25" s="3">
        <f t="shared" si="0"/>
        <v>0</v>
      </c>
      <c r="BH25" s="3">
        <f t="shared" si="0"/>
        <v>9</v>
      </c>
      <c r="BI25" s="3">
        <f t="shared" si="0"/>
        <v>2</v>
      </c>
      <c r="BJ25" s="3">
        <f t="shared" si="0"/>
        <v>0</v>
      </c>
      <c r="BK25" s="3">
        <f t="shared" si="0"/>
        <v>9</v>
      </c>
      <c r="BL25" s="3">
        <f t="shared" si="0"/>
        <v>2</v>
      </c>
      <c r="BM25" s="3">
        <f t="shared" si="0"/>
        <v>0</v>
      </c>
      <c r="BN25" s="3">
        <f t="shared" si="0"/>
        <v>9</v>
      </c>
      <c r="BO25" s="3">
        <f t="shared" ref="BO25:DZ25" si="1">SUM(BO14:BO24)</f>
        <v>2</v>
      </c>
      <c r="BP25" s="3">
        <f t="shared" si="1"/>
        <v>0</v>
      </c>
      <c r="BQ25" s="3">
        <f t="shared" si="1"/>
        <v>9</v>
      </c>
      <c r="BR25" s="3">
        <f t="shared" si="1"/>
        <v>2</v>
      </c>
      <c r="BS25" s="3">
        <f t="shared" si="1"/>
        <v>0</v>
      </c>
      <c r="BT25" s="3">
        <f t="shared" si="1"/>
        <v>9</v>
      </c>
      <c r="BU25" s="3">
        <f t="shared" si="1"/>
        <v>2</v>
      </c>
      <c r="BV25" s="3">
        <f t="shared" si="1"/>
        <v>0</v>
      </c>
      <c r="BW25" s="3">
        <f t="shared" si="1"/>
        <v>9</v>
      </c>
      <c r="BX25" s="3">
        <f t="shared" si="1"/>
        <v>2</v>
      </c>
      <c r="BY25" s="3">
        <f t="shared" si="1"/>
        <v>0</v>
      </c>
      <c r="BZ25" s="3">
        <f t="shared" si="1"/>
        <v>9</v>
      </c>
      <c r="CA25" s="3">
        <f t="shared" si="1"/>
        <v>2</v>
      </c>
      <c r="CB25" s="3">
        <f t="shared" si="1"/>
        <v>0</v>
      </c>
      <c r="CC25" s="3">
        <f t="shared" si="1"/>
        <v>11</v>
      </c>
      <c r="CD25" s="3">
        <f t="shared" si="1"/>
        <v>0</v>
      </c>
      <c r="CE25" s="3">
        <f t="shared" si="1"/>
        <v>0</v>
      </c>
      <c r="CF25" s="3">
        <f t="shared" si="1"/>
        <v>11</v>
      </c>
      <c r="CG25" s="3">
        <f t="shared" si="1"/>
        <v>0</v>
      </c>
      <c r="CH25" s="3">
        <f t="shared" si="1"/>
        <v>0</v>
      </c>
      <c r="CI25" s="3">
        <f t="shared" si="1"/>
        <v>9</v>
      </c>
      <c r="CJ25" s="3">
        <f t="shared" si="1"/>
        <v>2</v>
      </c>
      <c r="CK25" s="3">
        <f t="shared" si="1"/>
        <v>0</v>
      </c>
      <c r="CL25" s="3">
        <f t="shared" si="1"/>
        <v>11</v>
      </c>
      <c r="CM25" s="3">
        <f t="shared" si="1"/>
        <v>0</v>
      </c>
      <c r="CN25" s="3">
        <f t="shared" si="1"/>
        <v>0</v>
      </c>
      <c r="CO25" s="3">
        <f t="shared" si="1"/>
        <v>8</v>
      </c>
      <c r="CP25" s="3">
        <f t="shared" si="1"/>
        <v>3</v>
      </c>
      <c r="CQ25" s="3">
        <f t="shared" si="1"/>
        <v>0</v>
      </c>
      <c r="CR25" s="3">
        <f t="shared" si="1"/>
        <v>11</v>
      </c>
      <c r="CS25" s="3">
        <f t="shared" si="1"/>
        <v>0</v>
      </c>
      <c r="CT25" s="3">
        <f t="shared" si="1"/>
        <v>0</v>
      </c>
      <c r="CU25" s="3">
        <f t="shared" si="1"/>
        <v>11</v>
      </c>
      <c r="CV25" s="3">
        <f t="shared" si="1"/>
        <v>0</v>
      </c>
      <c r="CW25" s="3">
        <f t="shared" si="1"/>
        <v>0</v>
      </c>
      <c r="CX25" s="3">
        <f t="shared" si="1"/>
        <v>8</v>
      </c>
      <c r="CY25" s="3">
        <f t="shared" si="1"/>
        <v>3</v>
      </c>
      <c r="CZ25" s="3">
        <f t="shared" si="1"/>
        <v>0</v>
      </c>
      <c r="DA25" s="3">
        <f t="shared" si="1"/>
        <v>8</v>
      </c>
      <c r="DB25" s="3">
        <f t="shared" si="1"/>
        <v>3</v>
      </c>
      <c r="DC25" s="3">
        <f t="shared" si="1"/>
        <v>0</v>
      </c>
      <c r="DD25" s="3">
        <f t="shared" si="1"/>
        <v>8</v>
      </c>
      <c r="DE25" s="3">
        <f t="shared" si="1"/>
        <v>3</v>
      </c>
      <c r="DF25" s="3">
        <f t="shared" si="1"/>
        <v>0</v>
      </c>
      <c r="DG25" s="3">
        <f t="shared" si="1"/>
        <v>9</v>
      </c>
      <c r="DH25" s="3">
        <f t="shared" si="1"/>
        <v>2</v>
      </c>
      <c r="DI25" s="3">
        <f t="shared" si="1"/>
        <v>0</v>
      </c>
      <c r="DJ25" s="3">
        <f t="shared" si="1"/>
        <v>11</v>
      </c>
      <c r="DK25" s="3">
        <f t="shared" si="1"/>
        <v>0</v>
      </c>
      <c r="DL25" s="3">
        <f t="shared" si="1"/>
        <v>0</v>
      </c>
      <c r="DM25" s="3">
        <f t="shared" si="1"/>
        <v>8</v>
      </c>
      <c r="DN25" s="3">
        <f t="shared" si="1"/>
        <v>3</v>
      </c>
      <c r="DO25" s="3">
        <f t="shared" si="1"/>
        <v>0</v>
      </c>
      <c r="DP25" s="3">
        <f t="shared" si="1"/>
        <v>11</v>
      </c>
      <c r="DQ25" s="3">
        <f t="shared" si="1"/>
        <v>0</v>
      </c>
      <c r="DR25" s="3">
        <f t="shared" si="1"/>
        <v>0</v>
      </c>
      <c r="DS25" s="3">
        <f t="shared" si="1"/>
        <v>11</v>
      </c>
      <c r="DT25" s="3">
        <f t="shared" si="1"/>
        <v>0</v>
      </c>
      <c r="DU25" s="3">
        <f t="shared" si="1"/>
        <v>0</v>
      </c>
      <c r="DV25" s="3">
        <f t="shared" si="1"/>
        <v>10</v>
      </c>
      <c r="DW25" s="3">
        <f t="shared" si="1"/>
        <v>2</v>
      </c>
      <c r="DX25" s="3">
        <f t="shared" si="1"/>
        <v>0</v>
      </c>
      <c r="DY25" s="3">
        <f t="shared" si="1"/>
        <v>9</v>
      </c>
      <c r="DZ25" s="3">
        <f t="shared" si="1"/>
        <v>2</v>
      </c>
      <c r="EA25" s="3">
        <f t="shared" ref="EA25:GL25" si="2">SUM(EA14:EA24)</f>
        <v>0</v>
      </c>
      <c r="EB25" s="3">
        <f t="shared" si="2"/>
        <v>9</v>
      </c>
      <c r="EC25" s="3">
        <f t="shared" si="2"/>
        <v>2</v>
      </c>
      <c r="ED25" s="3">
        <f t="shared" si="2"/>
        <v>0</v>
      </c>
      <c r="EE25" s="3">
        <f t="shared" si="2"/>
        <v>8</v>
      </c>
      <c r="EF25" s="3">
        <f t="shared" si="2"/>
        <v>3</v>
      </c>
      <c r="EG25" s="3">
        <f t="shared" si="2"/>
        <v>0</v>
      </c>
      <c r="EH25" s="3">
        <f t="shared" si="2"/>
        <v>8</v>
      </c>
      <c r="EI25" s="3">
        <f t="shared" si="2"/>
        <v>3</v>
      </c>
      <c r="EJ25" s="3">
        <f t="shared" si="2"/>
        <v>0</v>
      </c>
      <c r="EK25" s="3">
        <f t="shared" si="2"/>
        <v>11</v>
      </c>
      <c r="EL25" s="3">
        <f t="shared" si="2"/>
        <v>0</v>
      </c>
      <c r="EM25" s="3">
        <f t="shared" si="2"/>
        <v>0</v>
      </c>
      <c r="EN25" s="3">
        <f t="shared" si="2"/>
        <v>11</v>
      </c>
      <c r="EO25" s="3">
        <f t="shared" si="2"/>
        <v>0</v>
      </c>
      <c r="EP25" s="3">
        <f t="shared" si="2"/>
        <v>0</v>
      </c>
      <c r="EQ25" s="3">
        <f t="shared" si="2"/>
        <v>11</v>
      </c>
      <c r="ER25" s="3">
        <f t="shared" si="2"/>
        <v>0</v>
      </c>
      <c r="ES25" s="3">
        <f t="shared" si="2"/>
        <v>0</v>
      </c>
      <c r="ET25" s="3">
        <f t="shared" si="2"/>
        <v>11</v>
      </c>
      <c r="EU25" s="3">
        <f t="shared" si="2"/>
        <v>0</v>
      </c>
      <c r="EV25" s="3">
        <f t="shared" si="2"/>
        <v>0</v>
      </c>
      <c r="EW25" s="3">
        <f t="shared" si="2"/>
        <v>11</v>
      </c>
      <c r="EX25" s="3">
        <f t="shared" si="2"/>
        <v>0</v>
      </c>
      <c r="EY25" s="3">
        <f t="shared" si="2"/>
        <v>0</v>
      </c>
      <c r="EZ25" s="3">
        <f t="shared" si="2"/>
        <v>11</v>
      </c>
      <c r="FA25" s="3">
        <f t="shared" si="2"/>
        <v>0</v>
      </c>
      <c r="FB25" s="3">
        <f t="shared" si="2"/>
        <v>0</v>
      </c>
      <c r="FC25" s="3">
        <f t="shared" si="2"/>
        <v>11</v>
      </c>
      <c r="FD25" s="3">
        <f t="shared" si="2"/>
        <v>0</v>
      </c>
      <c r="FE25" s="3">
        <f t="shared" si="2"/>
        <v>0</v>
      </c>
      <c r="FF25" s="3">
        <f t="shared" si="2"/>
        <v>8</v>
      </c>
      <c r="FG25" s="3">
        <f t="shared" si="2"/>
        <v>3</v>
      </c>
      <c r="FH25" s="3">
        <f t="shared" si="2"/>
        <v>0</v>
      </c>
      <c r="FI25" s="3">
        <f t="shared" si="2"/>
        <v>11</v>
      </c>
      <c r="FJ25" s="3">
        <f t="shared" si="2"/>
        <v>0</v>
      </c>
      <c r="FK25" s="3">
        <f t="shared" si="2"/>
        <v>0</v>
      </c>
      <c r="FL25" s="3">
        <f t="shared" si="2"/>
        <v>7</v>
      </c>
      <c r="FM25" s="3">
        <f t="shared" si="2"/>
        <v>4</v>
      </c>
      <c r="FN25" s="3">
        <f t="shared" si="2"/>
        <v>0</v>
      </c>
      <c r="FO25" s="3">
        <f t="shared" si="2"/>
        <v>11</v>
      </c>
      <c r="FP25" s="3">
        <f t="shared" si="2"/>
        <v>0</v>
      </c>
      <c r="FQ25" s="3">
        <f t="shared" si="2"/>
        <v>0</v>
      </c>
      <c r="FR25" s="3">
        <f t="shared" si="2"/>
        <v>7</v>
      </c>
      <c r="FS25" s="3">
        <f t="shared" si="2"/>
        <v>4</v>
      </c>
      <c r="FT25" s="3">
        <f t="shared" si="2"/>
        <v>0</v>
      </c>
      <c r="FU25" s="3">
        <f t="shared" si="2"/>
        <v>8</v>
      </c>
      <c r="FV25" s="3">
        <f t="shared" si="2"/>
        <v>3</v>
      </c>
      <c r="FW25" s="3">
        <f t="shared" si="2"/>
        <v>0</v>
      </c>
      <c r="FX25" s="3">
        <f t="shared" si="2"/>
        <v>7</v>
      </c>
      <c r="FY25" s="3">
        <f t="shared" si="2"/>
        <v>4</v>
      </c>
      <c r="FZ25" s="3">
        <f t="shared" si="2"/>
        <v>0</v>
      </c>
      <c r="GA25" s="3">
        <f t="shared" si="2"/>
        <v>7</v>
      </c>
      <c r="GB25" s="3">
        <f t="shared" si="2"/>
        <v>4</v>
      </c>
      <c r="GC25" s="3">
        <f t="shared" si="2"/>
        <v>0</v>
      </c>
      <c r="GD25" s="3">
        <f t="shared" si="2"/>
        <v>11</v>
      </c>
      <c r="GE25" s="3">
        <f t="shared" si="2"/>
        <v>0</v>
      </c>
      <c r="GF25" s="3">
        <f t="shared" si="2"/>
        <v>0</v>
      </c>
      <c r="GG25" s="3">
        <f t="shared" si="2"/>
        <v>11</v>
      </c>
      <c r="GH25" s="3">
        <f t="shared" si="2"/>
        <v>0</v>
      </c>
      <c r="GI25" s="3">
        <f t="shared" si="2"/>
        <v>0</v>
      </c>
      <c r="GJ25" s="3">
        <f t="shared" si="2"/>
        <v>10</v>
      </c>
      <c r="GK25" s="3">
        <f t="shared" si="2"/>
        <v>1</v>
      </c>
      <c r="GL25" s="3">
        <f t="shared" si="2"/>
        <v>0</v>
      </c>
      <c r="GM25" s="3">
        <f t="shared" ref="GM25:IX25" si="3">SUM(GM14:GM24)</f>
        <v>11</v>
      </c>
      <c r="GN25" s="3">
        <f t="shared" si="3"/>
        <v>0</v>
      </c>
      <c r="GO25" s="3">
        <f t="shared" si="3"/>
        <v>0</v>
      </c>
      <c r="GP25" s="3">
        <f t="shared" si="3"/>
        <v>7</v>
      </c>
      <c r="GQ25" s="3">
        <f t="shared" si="3"/>
        <v>4</v>
      </c>
      <c r="GR25" s="3">
        <f t="shared" si="3"/>
        <v>0</v>
      </c>
      <c r="GS25" s="3">
        <f t="shared" si="3"/>
        <v>10</v>
      </c>
      <c r="GT25" s="3">
        <f t="shared" si="3"/>
        <v>0</v>
      </c>
      <c r="GU25" s="3">
        <f t="shared" si="3"/>
        <v>0</v>
      </c>
      <c r="GV25" s="3">
        <f t="shared" si="3"/>
        <v>11</v>
      </c>
      <c r="GW25" s="3">
        <f t="shared" si="3"/>
        <v>0</v>
      </c>
      <c r="GX25" s="3">
        <f t="shared" si="3"/>
        <v>0</v>
      </c>
      <c r="GY25" s="3">
        <f t="shared" si="3"/>
        <v>11</v>
      </c>
      <c r="GZ25" s="3">
        <f t="shared" si="3"/>
        <v>0</v>
      </c>
      <c r="HA25" s="3">
        <f t="shared" si="3"/>
        <v>0</v>
      </c>
      <c r="HB25" s="3">
        <f t="shared" si="3"/>
        <v>11</v>
      </c>
      <c r="HC25" s="3">
        <f t="shared" si="3"/>
        <v>0</v>
      </c>
      <c r="HD25" s="3">
        <f t="shared" si="3"/>
        <v>0</v>
      </c>
      <c r="HE25" s="3">
        <f t="shared" si="3"/>
        <v>7</v>
      </c>
      <c r="HF25" s="3">
        <f t="shared" si="3"/>
        <v>4</v>
      </c>
      <c r="HG25" s="3">
        <f t="shared" si="3"/>
        <v>0</v>
      </c>
      <c r="HH25" s="3">
        <f t="shared" si="3"/>
        <v>11</v>
      </c>
      <c r="HI25" s="3">
        <f t="shared" si="3"/>
        <v>0</v>
      </c>
      <c r="HJ25" s="3">
        <f t="shared" si="3"/>
        <v>0</v>
      </c>
      <c r="HK25" s="3">
        <f t="shared" si="3"/>
        <v>11</v>
      </c>
      <c r="HL25" s="3">
        <f t="shared" si="3"/>
        <v>0</v>
      </c>
      <c r="HM25" s="3">
        <f t="shared" si="3"/>
        <v>0</v>
      </c>
      <c r="HN25" s="3">
        <f t="shared" si="3"/>
        <v>11</v>
      </c>
      <c r="HO25" s="3">
        <f t="shared" si="3"/>
        <v>0</v>
      </c>
      <c r="HP25" s="3">
        <f t="shared" si="3"/>
        <v>0</v>
      </c>
      <c r="HQ25" s="3">
        <f t="shared" si="3"/>
        <v>8</v>
      </c>
      <c r="HR25" s="3">
        <f t="shared" si="3"/>
        <v>3</v>
      </c>
      <c r="HS25" s="3">
        <f t="shared" si="3"/>
        <v>0</v>
      </c>
      <c r="HT25" s="3">
        <f t="shared" si="3"/>
        <v>11</v>
      </c>
      <c r="HU25" s="3">
        <f t="shared" si="3"/>
        <v>0</v>
      </c>
      <c r="HV25" s="3">
        <f t="shared" si="3"/>
        <v>0</v>
      </c>
      <c r="HW25" s="3">
        <f t="shared" si="3"/>
        <v>11</v>
      </c>
      <c r="HX25" s="3">
        <f t="shared" si="3"/>
        <v>0</v>
      </c>
      <c r="HY25" s="3">
        <f t="shared" si="3"/>
        <v>0</v>
      </c>
      <c r="HZ25" s="3">
        <f t="shared" si="3"/>
        <v>11</v>
      </c>
      <c r="IA25" s="3">
        <f t="shared" si="3"/>
        <v>0</v>
      </c>
      <c r="IB25" s="3">
        <f t="shared" si="3"/>
        <v>0</v>
      </c>
      <c r="IC25" s="3">
        <f t="shared" si="3"/>
        <v>11</v>
      </c>
      <c r="ID25" s="3">
        <f t="shared" si="3"/>
        <v>0</v>
      </c>
      <c r="IE25" s="3">
        <f t="shared" si="3"/>
        <v>0</v>
      </c>
      <c r="IF25" s="3">
        <f t="shared" si="3"/>
        <v>11</v>
      </c>
      <c r="IG25" s="3">
        <f t="shared" si="3"/>
        <v>0</v>
      </c>
      <c r="IH25" s="3">
        <f t="shared" si="3"/>
        <v>0</v>
      </c>
      <c r="II25" s="3">
        <f t="shared" si="3"/>
        <v>11</v>
      </c>
      <c r="IJ25" s="3">
        <f t="shared" si="3"/>
        <v>0</v>
      </c>
      <c r="IK25" s="3">
        <f t="shared" si="3"/>
        <v>0</v>
      </c>
      <c r="IL25" s="3">
        <f t="shared" si="3"/>
        <v>7</v>
      </c>
      <c r="IM25" s="3">
        <f t="shared" si="3"/>
        <v>4</v>
      </c>
      <c r="IN25" s="3">
        <f t="shared" si="3"/>
        <v>0</v>
      </c>
      <c r="IO25" s="3">
        <f t="shared" si="3"/>
        <v>11</v>
      </c>
      <c r="IP25" s="3">
        <f t="shared" si="3"/>
        <v>0</v>
      </c>
      <c r="IQ25" s="3">
        <f t="shared" si="3"/>
        <v>0</v>
      </c>
      <c r="IR25" s="3">
        <f t="shared" si="3"/>
        <v>11</v>
      </c>
      <c r="IS25" s="3">
        <f t="shared" si="3"/>
        <v>0</v>
      </c>
      <c r="IT25" s="3">
        <f t="shared" si="3"/>
        <v>0</v>
      </c>
      <c r="IU25" s="3">
        <f t="shared" si="3"/>
        <v>11</v>
      </c>
      <c r="IV25" s="3">
        <f t="shared" si="3"/>
        <v>0</v>
      </c>
      <c r="IW25" s="3">
        <f t="shared" si="3"/>
        <v>0</v>
      </c>
      <c r="IX25" s="3">
        <f t="shared" si="3"/>
        <v>7</v>
      </c>
      <c r="IY25" s="3">
        <f t="shared" ref="IY25:LJ25" si="4">SUM(IY14:IY24)</f>
        <v>4</v>
      </c>
      <c r="IZ25" s="3">
        <f t="shared" si="4"/>
        <v>0</v>
      </c>
      <c r="JA25" s="3">
        <f t="shared" si="4"/>
        <v>11</v>
      </c>
      <c r="JB25" s="3">
        <f t="shared" si="4"/>
        <v>0</v>
      </c>
      <c r="JC25" s="3">
        <f t="shared" si="4"/>
        <v>0</v>
      </c>
      <c r="JD25" s="3">
        <f t="shared" si="4"/>
        <v>11</v>
      </c>
      <c r="JE25" s="3">
        <f t="shared" si="4"/>
        <v>0</v>
      </c>
      <c r="JF25" s="3">
        <f t="shared" si="4"/>
        <v>0</v>
      </c>
      <c r="JG25" s="3">
        <f t="shared" si="4"/>
        <v>11</v>
      </c>
      <c r="JH25" s="3">
        <f t="shared" si="4"/>
        <v>0</v>
      </c>
      <c r="JI25" s="3">
        <f t="shared" si="4"/>
        <v>0</v>
      </c>
      <c r="JJ25" s="3">
        <f t="shared" si="4"/>
        <v>11</v>
      </c>
      <c r="JK25" s="3">
        <f t="shared" si="4"/>
        <v>0</v>
      </c>
      <c r="JL25" s="3">
        <f t="shared" si="4"/>
        <v>0</v>
      </c>
      <c r="JM25" s="3">
        <f t="shared" si="4"/>
        <v>11</v>
      </c>
      <c r="JN25" s="3">
        <f t="shared" si="4"/>
        <v>0</v>
      </c>
      <c r="JO25" s="3">
        <f t="shared" si="4"/>
        <v>0</v>
      </c>
      <c r="JP25" s="3">
        <f t="shared" si="4"/>
        <v>11</v>
      </c>
      <c r="JQ25" s="3">
        <f t="shared" si="4"/>
        <v>0</v>
      </c>
      <c r="JR25" s="3">
        <f t="shared" si="4"/>
        <v>0</v>
      </c>
      <c r="JS25" s="3">
        <f t="shared" si="4"/>
        <v>11</v>
      </c>
      <c r="JT25" s="3">
        <f t="shared" si="4"/>
        <v>0</v>
      </c>
      <c r="JU25" s="3">
        <f t="shared" si="4"/>
        <v>0</v>
      </c>
      <c r="JV25" s="3">
        <f t="shared" si="4"/>
        <v>7</v>
      </c>
      <c r="JW25" s="3">
        <f t="shared" si="4"/>
        <v>4</v>
      </c>
      <c r="JX25" s="3">
        <f t="shared" si="4"/>
        <v>0</v>
      </c>
      <c r="JY25" s="3">
        <f t="shared" si="4"/>
        <v>7</v>
      </c>
      <c r="JZ25" s="3">
        <f t="shared" si="4"/>
        <v>4</v>
      </c>
      <c r="KA25" s="3">
        <f t="shared" si="4"/>
        <v>0</v>
      </c>
      <c r="KB25" s="3">
        <f t="shared" si="4"/>
        <v>7</v>
      </c>
      <c r="KC25" s="3">
        <f t="shared" si="4"/>
        <v>4</v>
      </c>
      <c r="KD25" s="3">
        <f t="shared" si="4"/>
        <v>0</v>
      </c>
      <c r="KE25" s="3">
        <f t="shared" si="4"/>
        <v>8</v>
      </c>
      <c r="KF25" s="3">
        <f t="shared" si="4"/>
        <v>3</v>
      </c>
      <c r="KG25" s="3">
        <f t="shared" si="4"/>
        <v>0</v>
      </c>
      <c r="KH25" s="3">
        <f t="shared" si="4"/>
        <v>8</v>
      </c>
      <c r="KI25" s="3">
        <f t="shared" si="4"/>
        <v>3</v>
      </c>
      <c r="KJ25" s="3">
        <f t="shared" si="4"/>
        <v>0</v>
      </c>
      <c r="KK25" s="3">
        <f t="shared" si="4"/>
        <v>11</v>
      </c>
      <c r="KL25" s="3">
        <f t="shared" si="4"/>
        <v>0</v>
      </c>
      <c r="KM25" s="3">
        <f t="shared" si="4"/>
        <v>0</v>
      </c>
      <c r="KN25" s="3">
        <f t="shared" si="4"/>
        <v>11</v>
      </c>
      <c r="KO25" s="3">
        <f t="shared" si="4"/>
        <v>0</v>
      </c>
      <c r="KP25" s="3">
        <f t="shared" si="4"/>
        <v>0</v>
      </c>
      <c r="KQ25" s="3">
        <f t="shared" si="4"/>
        <v>11</v>
      </c>
      <c r="KR25" s="3">
        <f t="shared" si="4"/>
        <v>0</v>
      </c>
      <c r="KS25" s="3">
        <f t="shared" si="4"/>
        <v>0</v>
      </c>
      <c r="KT25" s="3">
        <f t="shared" si="4"/>
        <v>7</v>
      </c>
      <c r="KU25" s="3">
        <f t="shared" si="4"/>
        <v>4</v>
      </c>
      <c r="KV25" s="3">
        <f t="shared" si="4"/>
        <v>0</v>
      </c>
      <c r="KW25" s="3">
        <f t="shared" si="4"/>
        <v>7</v>
      </c>
      <c r="KX25" s="3">
        <f t="shared" si="4"/>
        <v>4</v>
      </c>
      <c r="KY25" s="3">
        <f t="shared" si="4"/>
        <v>0</v>
      </c>
      <c r="KZ25" s="3">
        <f t="shared" si="4"/>
        <v>9</v>
      </c>
      <c r="LA25" s="3">
        <f t="shared" si="4"/>
        <v>0</v>
      </c>
      <c r="LB25" s="3">
        <f t="shared" si="4"/>
        <v>2</v>
      </c>
      <c r="LC25" s="3">
        <f t="shared" si="4"/>
        <v>11</v>
      </c>
      <c r="LD25" s="3">
        <f t="shared" si="4"/>
        <v>0</v>
      </c>
      <c r="LE25" s="3">
        <f t="shared" si="4"/>
        <v>0</v>
      </c>
      <c r="LF25" s="3">
        <f t="shared" si="4"/>
        <v>11</v>
      </c>
      <c r="LG25" s="3">
        <f t="shared" si="4"/>
        <v>0</v>
      </c>
      <c r="LH25" s="3">
        <f t="shared" si="4"/>
        <v>0</v>
      </c>
      <c r="LI25" s="3">
        <f t="shared" si="4"/>
        <v>11</v>
      </c>
      <c r="LJ25" s="3">
        <f t="shared" si="4"/>
        <v>0</v>
      </c>
      <c r="LK25" s="3">
        <f t="shared" ref="LK25:MX25" si="5">SUM(LK14:LK24)</f>
        <v>0</v>
      </c>
      <c r="LL25" s="3">
        <f t="shared" si="5"/>
        <v>11</v>
      </c>
      <c r="LM25" s="3">
        <f t="shared" si="5"/>
        <v>0</v>
      </c>
      <c r="LN25" s="3">
        <f t="shared" si="5"/>
        <v>0</v>
      </c>
      <c r="LO25" s="3">
        <f t="shared" si="5"/>
        <v>8</v>
      </c>
      <c r="LP25" s="3">
        <f t="shared" si="5"/>
        <v>3</v>
      </c>
      <c r="LQ25" s="3">
        <f t="shared" si="5"/>
        <v>0</v>
      </c>
      <c r="LR25" s="3">
        <f t="shared" si="5"/>
        <v>8</v>
      </c>
      <c r="LS25" s="3">
        <f t="shared" si="5"/>
        <v>3</v>
      </c>
      <c r="LT25" s="3">
        <f t="shared" si="5"/>
        <v>0</v>
      </c>
      <c r="LU25" s="3">
        <f t="shared" si="5"/>
        <v>7</v>
      </c>
      <c r="LV25" s="3">
        <f t="shared" si="5"/>
        <v>4</v>
      </c>
      <c r="LW25" s="3">
        <f t="shared" si="5"/>
        <v>0</v>
      </c>
      <c r="LX25" s="3">
        <f t="shared" si="5"/>
        <v>11</v>
      </c>
      <c r="LY25" s="3">
        <f t="shared" si="5"/>
        <v>0</v>
      </c>
      <c r="LZ25" s="3">
        <f t="shared" si="5"/>
        <v>0</v>
      </c>
      <c r="MA25" s="3">
        <f t="shared" si="5"/>
        <v>11</v>
      </c>
      <c r="MB25" s="3">
        <f t="shared" si="5"/>
        <v>0</v>
      </c>
      <c r="MC25" s="3">
        <f t="shared" si="5"/>
        <v>0</v>
      </c>
      <c r="MD25" s="3">
        <f t="shared" si="5"/>
        <v>11</v>
      </c>
      <c r="ME25" s="3">
        <f t="shared" si="5"/>
        <v>0</v>
      </c>
      <c r="MF25" s="3">
        <f t="shared" si="5"/>
        <v>0</v>
      </c>
      <c r="MG25" s="3">
        <f t="shared" si="5"/>
        <v>11</v>
      </c>
      <c r="MH25" s="3">
        <f t="shared" si="5"/>
        <v>0</v>
      </c>
      <c r="MI25" s="3">
        <f t="shared" si="5"/>
        <v>0</v>
      </c>
      <c r="MJ25" s="3">
        <f t="shared" si="5"/>
        <v>11</v>
      </c>
      <c r="MK25" s="3">
        <f t="shared" si="5"/>
        <v>0</v>
      </c>
      <c r="ML25" s="3">
        <f t="shared" si="5"/>
        <v>0</v>
      </c>
      <c r="MM25" s="3">
        <f t="shared" si="5"/>
        <v>8</v>
      </c>
      <c r="MN25" s="3">
        <f t="shared" si="5"/>
        <v>3</v>
      </c>
      <c r="MO25" s="3">
        <f t="shared" si="5"/>
        <v>0</v>
      </c>
      <c r="MP25" s="3">
        <f t="shared" si="5"/>
        <v>11</v>
      </c>
      <c r="MQ25" s="3">
        <f t="shared" si="5"/>
        <v>0</v>
      </c>
      <c r="MR25" s="3">
        <f t="shared" si="5"/>
        <v>0</v>
      </c>
      <c r="MS25" s="3">
        <f t="shared" si="5"/>
        <v>11</v>
      </c>
      <c r="MT25" s="3">
        <f t="shared" si="5"/>
        <v>0</v>
      </c>
      <c r="MU25" s="3">
        <f t="shared" si="5"/>
        <v>0</v>
      </c>
      <c r="MV25" s="3">
        <f t="shared" si="5"/>
        <v>11</v>
      </c>
      <c r="MW25" s="3">
        <f t="shared" si="5"/>
        <v>0</v>
      </c>
      <c r="MX25" s="3">
        <f t="shared" si="5"/>
        <v>0</v>
      </c>
      <c r="MY25" s="3">
        <v>8</v>
      </c>
      <c r="MZ25" s="3">
        <f t="shared" ref="MZ25:NJ25" si="6">SUM(MZ14:MZ24)</f>
        <v>3</v>
      </c>
      <c r="NA25" s="3">
        <f t="shared" si="6"/>
        <v>0</v>
      </c>
      <c r="NB25" s="3">
        <f t="shared" si="6"/>
        <v>11</v>
      </c>
      <c r="NC25" s="3">
        <f t="shared" si="6"/>
        <v>0</v>
      </c>
      <c r="ND25" s="3">
        <f t="shared" si="6"/>
        <v>0</v>
      </c>
      <c r="NE25" s="3">
        <f t="shared" si="6"/>
        <v>11</v>
      </c>
      <c r="NF25" s="3">
        <f t="shared" si="6"/>
        <v>0</v>
      </c>
      <c r="NG25" s="3">
        <f t="shared" si="6"/>
        <v>0</v>
      </c>
      <c r="NH25" s="3">
        <f t="shared" si="6"/>
        <v>11</v>
      </c>
      <c r="NI25" s="3">
        <f t="shared" si="6"/>
        <v>0</v>
      </c>
      <c r="NJ25" s="3">
        <f t="shared" si="6"/>
        <v>0</v>
      </c>
    </row>
    <row r="26" spans="1:374" ht="39" customHeight="1" x14ac:dyDescent="0.25">
      <c r="A26" s="95" t="s">
        <v>3231</v>
      </c>
      <c r="B26" s="96"/>
      <c r="C26" s="11">
        <f>C25/11%</f>
        <v>100</v>
      </c>
      <c r="D26" s="11">
        <v>0</v>
      </c>
      <c r="E26" s="11">
        <f t="shared" ref="E26:AR26" si="7">E25/9%</f>
        <v>0</v>
      </c>
      <c r="F26" s="11">
        <f>F25/11%</f>
        <v>100</v>
      </c>
      <c r="G26" s="11">
        <f t="shared" si="7"/>
        <v>0</v>
      </c>
      <c r="H26" s="11">
        <f t="shared" si="7"/>
        <v>0</v>
      </c>
      <c r="I26" s="11">
        <f>I25/11%</f>
        <v>100</v>
      </c>
      <c r="J26" s="11">
        <f t="shared" si="7"/>
        <v>0</v>
      </c>
      <c r="K26" s="11">
        <f t="shared" si="7"/>
        <v>0</v>
      </c>
      <c r="L26" s="11">
        <f>L25/11%</f>
        <v>100</v>
      </c>
      <c r="M26" s="11">
        <f t="shared" si="7"/>
        <v>0</v>
      </c>
      <c r="N26" s="11">
        <f t="shared" si="7"/>
        <v>0</v>
      </c>
      <c r="O26" s="11">
        <f>O25/11%</f>
        <v>100</v>
      </c>
      <c r="P26" s="11">
        <f t="shared" si="7"/>
        <v>0</v>
      </c>
      <c r="Q26" s="11">
        <f t="shared" si="7"/>
        <v>0</v>
      </c>
      <c r="R26" s="11">
        <f>R25/11%</f>
        <v>100</v>
      </c>
      <c r="S26" s="11">
        <f t="shared" si="7"/>
        <v>0</v>
      </c>
      <c r="T26" s="11">
        <f t="shared" si="7"/>
        <v>0</v>
      </c>
      <c r="U26" s="11">
        <f>U25/11%</f>
        <v>100</v>
      </c>
      <c r="V26" s="11">
        <f t="shared" si="7"/>
        <v>0</v>
      </c>
      <c r="W26" s="11">
        <f t="shared" si="7"/>
        <v>0</v>
      </c>
      <c r="X26" s="11">
        <f>X25/11%</f>
        <v>100</v>
      </c>
      <c r="Y26" s="11">
        <f t="shared" si="7"/>
        <v>0</v>
      </c>
      <c r="Z26" s="11">
        <f t="shared" si="7"/>
        <v>0</v>
      </c>
      <c r="AA26" s="11">
        <f>AA25/11%</f>
        <v>100</v>
      </c>
      <c r="AB26" s="11">
        <f t="shared" si="7"/>
        <v>0</v>
      </c>
      <c r="AC26" s="11">
        <f t="shared" si="7"/>
        <v>0</v>
      </c>
      <c r="AD26" s="11">
        <f>AD25/11%</f>
        <v>100</v>
      </c>
      <c r="AE26" s="11">
        <f t="shared" si="7"/>
        <v>0</v>
      </c>
      <c r="AF26" s="11">
        <f t="shared" si="7"/>
        <v>0</v>
      </c>
      <c r="AG26" s="11">
        <f>AG25/11%</f>
        <v>100</v>
      </c>
      <c r="AH26" s="11">
        <f t="shared" si="7"/>
        <v>0</v>
      </c>
      <c r="AI26" s="11">
        <f t="shared" si="7"/>
        <v>0</v>
      </c>
      <c r="AJ26" s="11">
        <f>AJ25/11%</f>
        <v>100</v>
      </c>
      <c r="AK26" s="11">
        <f t="shared" si="7"/>
        <v>0</v>
      </c>
      <c r="AL26" s="11">
        <f t="shared" si="7"/>
        <v>0</v>
      </c>
      <c r="AM26" s="11">
        <f>AM25/11%</f>
        <v>100</v>
      </c>
      <c r="AN26" s="11">
        <f t="shared" si="7"/>
        <v>0</v>
      </c>
      <c r="AO26" s="11">
        <f t="shared" si="7"/>
        <v>0</v>
      </c>
      <c r="AP26" s="11">
        <f>AP25/11%</f>
        <v>100</v>
      </c>
      <c r="AQ26" s="11">
        <f t="shared" si="7"/>
        <v>0</v>
      </c>
      <c r="AR26" s="11">
        <f t="shared" si="7"/>
        <v>0</v>
      </c>
      <c r="AS26" s="11">
        <f>AS25/11%</f>
        <v>100</v>
      </c>
      <c r="AT26" s="11">
        <f t="shared" ref="AT26:BD26" si="8">AT25/25%</f>
        <v>0</v>
      </c>
      <c r="AU26" s="11">
        <f t="shared" si="8"/>
        <v>0</v>
      </c>
      <c r="AV26" s="11">
        <f>AV25/11%</f>
        <v>100</v>
      </c>
      <c r="AW26" s="11">
        <f t="shared" si="8"/>
        <v>0</v>
      </c>
      <c r="AX26" s="11">
        <f t="shared" si="8"/>
        <v>0</v>
      </c>
      <c r="AY26" s="11">
        <f>AY25/11%</f>
        <v>100</v>
      </c>
      <c r="AZ26" s="11">
        <f t="shared" si="8"/>
        <v>0</v>
      </c>
      <c r="BA26" s="11">
        <f t="shared" si="8"/>
        <v>0</v>
      </c>
      <c r="BB26" s="11">
        <f>BB25/11%</f>
        <v>81.818181818181813</v>
      </c>
      <c r="BC26" s="11">
        <f t="shared" si="8"/>
        <v>8</v>
      </c>
      <c r="BD26" s="11">
        <f t="shared" si="8"/>
        <v>0</v>
      </c>
      <c r="BE26" s="11">
        <f>BE25/11%</f>
        <v>81.818181818181813</v>
      </c>
      <c r="BF26" s="11">
        <f>BF25/11%</f>
        <v>18.181818181818183</v>
      </c>
      <c r="BG26" s="11">
        <f t="shared" ref="BG26:DR26" si="9">BG25/25%</f>
        <v>0</v>
      </c>
      <c r="BH26" s="11">
        <f>BH25/11%</f>
        <v>81.818181818181813</v>
      </c>
      <c r="BI26" s="11">
        <f>BI25/11%</f>
        <v>18.181818181818183</v>
      </c>
      <c r="BJ26" s="11">
        <f t="shared" si="9"/>
        <v>0</v>
      </c>
      <c r="BK26" s="11">
        <f>BK25/11%</f>
        <v>81.818181818181813</v>
      </c>
      <c r="BL26" s="11">
        <f>BL25/11%</f>
        <v>18.181818181818183</v>
      </c>
      <c r="BM26" s="11">
        <f t="shared" si="9"/>
        <v>0</v>
      </c>
      <c r="BN26" s="11">
        <f>BN25/11%</f>
        <v>81.818181818181813</v>
      </c>
      <c r="BO26" s="11">
        <f>BO25/11%</f>
        <v>18.181818181818183</v>
      </c>
      <c r="BP26" s="11">
        <f t="shared" si="9"/>
        <v>0</v>
      </c>
      <c r="BQ26" s="11">
        <f>BQ25/11%</f>
        <v>81.818181818181813</v>
      </c>
      <c r="BR26" s="11">
        <f>BR25/11%</f>
        <v>18.181818181818183</v>
      </c>
      <c r="BS26" s="11">
        <f t="shared" si="9"/>
        <v>0</v>
      </c>
      <c r="BT26" s="11">
        <f>BT25/11%</f>
        <v>81.818181818181813</v>
      </c>
      <c r="BU26" s="11">
        <f>BU25/11%</f>
        <v>18.181818181818183</v>
      </c>
      <c r="BV26" s="11">
        <f t="shared" si="9"/>
        <v>0</v>
      </c>
      <c r="BW26" s="11">
        <f>BW25/11%</f>
        <v>81.818181818181813</v>
      </c>
      <c r="BX26" s="11">
        <f>BX25/11%</f>
        <v>18.181818181818183</v>
      </c>
      <c r="BY26" s="11">
        <f t="shared" si="9"/>
        <v>0</v>
      </c>
      <c r="BZ26" s="11">
        <f>BZ25/11%</f>
        <v>81.818181818181813</v>
      </c>
      <c r="CA26" s="11">
        <f>CA25/11%</f>
        <v>18.181818181818183</v>
      </c>
      <c r="CB26" s="11">
        <f t="shared" si="9"/>
        <v>0</v>
      </c>
      <c r="CC26" s="11">
        <f>CC25/11%</f>
        <v>100</v>
      </c>
      <c r="CD26" s="11">
        <f t="shared" si="9"/>
        <v>0</v>
      </c>
      <c r="CE26" s="11">
        <f t="shared" si="9"/>
        <v>0</v>
      </c>
      <c r="CF26" s="11">
        <f>CF25/11%</f>
        <v>100</v>
      </c>
      <c r="CG26" s="11">
        <f t="shared" si="9"/>
        <v>0</v>
      </c>
      <c r="CH26" s="11">
        <f t="shared" si="9"/>
        <v>0</v>
      </c>
      <c r="CI26" s="11">
        <f>CI25/11%</f>
        <v>81.818181818181813</v>
      </c>
      <c r="CJ26" s="11">
        <f>CJ25/11%</f>
        <v>18.181818181818183</v>
      </c>
      <c r="CK26" s="11">
        <f t="shared" si="9"/>
        <v>0</v>
      </c>
      <c r="CL26" s="11">
        <f>CL25/11%</f>
        <v>100</v>
      </c>
      <c r="CM26" s="11">
        <f t="shared" si="9"/>
        <v>0</v>
      </c>
      <c r="CN26" s="11">
        <f t="shared" si="9"/>
        <v>0</v>
      </c>
      <c r="CO26" s="11">
        <f>CO25/11%</f>
        <v>72.727272727272734</v>
      </c>
      <c r="CP26" s="11">
        <f>CP25/11%</f>
        <v>27.272727272727273</v>
      </c>
      <c r="CQ26" s="11">
        <f t="shared" si="9"/>
        <v>0</v>
      </c>
      <c r="CR26" s="11">
        <f>CR25/11%</f>
        <v>100</v>
      </c>
      <c r="CS26" s="11">
        <f t="shared" si="9"/>
        <v>0</v>
      </c>
      <c r="CT26" s="11">
        <f t="shared" si="9"/>
        <v>0</v>
      </c>
      <c r="CU26" s="11">
        <f>CU25/11%</f>
        <v>100</v>
      </c>
      <c r="CV26" s="11">
        <f t="shared" si="9"/>
        <v>0</v>
      </c>
      <c r="CW26" s="11">
        <f t="shared" si="9"/>
        <v>0</v>
      </c>
      <c r="CX26" s="11">
        <f>CX25/11%</f>
        <v>72.727272727272734</v>
      </c>
      <c r="CY26" s="11">
        <f>CY25/11%</f>
        <v>27.272727272727273</v>
      </c>
      <c r="CZ26" s="11">
        <f t="shared" si="9"/>
        <v>0</v>
      </c>
      <c r="DA26" s="11">
        <f>DA25/11%</f>
        <v>72.727272727272734</v>
      </c>
      <c r="DB26" s="11">
        <f>DB25/11%</f>
        <v>27.272727272727273</v>
      </c>
      <c r="DC26" s="11">
        <f t="shared" si="9"/>
        <v>0</v>
      </c>
      <c r="DD26" s="11">
        <f>DD25/11%</f>
        <v>72.727272727272734</v>
      </c>
      <c r="DE26" s="11">
        <f>DE25/11%</f>
        <v>27.272727272727273</v>
      </c>
      <c r="DF26" s="11">
        <f t="shared" si="9"/>
        <v>0</v>
      </c>
      <c r="DG26" s="11">
        <f>DG25/11%</f>
        <v>81.818181818181813</v>
      </c>
      <c r="DH26" s="11">
        <f>DH25/11%</f>
        <v>18.181818181818183</v>
      </c>
      <c r="DI26" s="11">
        <f t="shared" si="9"/>
        <v>0</v>
      </c>
      <c r="DJ26" s="11">
        <f>DJ25/11%</f>
        <v>100</v>
      </c>
      <c r="DK26" s="11">
        <f t="shared" si="9"/>
        <v>0</v>
      </c>
      <c r="DL26" s="11">
        <f t="shared" si="9"/>
        <v>0</v>
      </c>
      <c r="DM26" s="11">
        <f>DM25/11%</f>
        <v>72.727272727272734</v>
      </c>
      <c r="DN26" s="11">
        <f>DN25/11%</f>
        <v>27.272727272727273</v>
      </c>
      <c r="DO26" s="11">
        <f t="shared" si="9"/>
        <v>0</v>
      </c>
      <c r="DP26" s="11">
        <f>DP25/11%</f>
        <v>100</v>
      </c>
      <c r="DQ26" s="11">
        <f t="shared" si="9"/>
        <v>0</v>
      </c>
      <c r="DR26" s="11">
        <f t="shared" si="9"/>
        <v>0</v>
      </c>
      <c r="DS26" s="11">
        <f>DS25/11%</f>
        <v>100</v>
      </c>
      <c r="DT26" s="11">
        <f t="shared" ref="DT26:GC26" si="10">DT25/25%</f>
        <v>0</v>
      </c>
      <c r="DU26" s="11">
        <f t="shared" si="10"/>
        <v>0</v>
      </c>
      <c r="DV26" s="11">
        <f>DV25/11%</f>
        <v>90.909090909090907</v>
      </c>
      <c r="DW26" s="11">
        <f>DW25/11%</f>
        <v>18.181818181818183</v>
      </c>
      <c r="DX26" s="11">
        <f t="shared" si="10"/>
        <v>0</v>
      </c>
      <c r="DY26" s="11">
        <f>DY25/11%</f>
        <v>81.818181818181813</v>
      </c>
      <c r="DZ26" s="11">
        <f>DZ25/11%</f>
        <v>18.181818181818183</v>
      </c>
      <c r="EA26" s="11">
        <f t="shared" si="10"/>
        <v>0</v>
      </c>
      <c r="EB26" s="11">
        <f>EB25/11%</f>
        <v>81.818181818181813</v>
      </c>
      <c r="EC26" s="11">
        <f>EC25/11%</f>
        <v>18.181818181818183</v>
      </c>
      <c r="ED26" s="11">
        <f t="shared" si="10"/>
        <v>0</v>
      </c>
      <c r="EE26" s="11">
        <f>EE25/11%</f>
        <v>72.727272727272734</v>
      </c>
      <c r="EF26" s="11">
        <f>EF25/11%</f>
        <v>27.272727272727273</v>
      </c>
      <c r="EG26" s="11">
        <f t="shared" si="10"/>
        <v>0</v>
      </c>
      <c r="EH26" s="11">
        <f>EH25/11%</f>
        <v>72.727272727272734</v>
      </c>
      <c r="EI26" s="11">
        <f>EI25/11%</f>
        <v>27.272727272727273</v>
      </c>
      <c r="EJ26" s="11">
        <f t="shared" si="10"/>
        <v>0</v>
      </c>
      <c r="EK26" s="11">
        <f>EK25/11%</f>
        <v>100</v>
      </c>
      <c r="EL26" s="11">
        <f t="shared" si="10"/>
        <v>0</v>
      </c>
      <c r="EM26" s="11">
        <f t="shared" si="10"/>
        <v>0</v>
      </c>
      <c r="EN26" s="11">
        <f>EN25/11%</f>
        <v>100</v>
      </c>
      <c r="EO26" s="11">
        <f t="shared" si="10"/>
        <v>0</v>
      </c>
      <c r="EP26" s="11">
        <f t="shared" si="10"/>
        <v>0</v>
      </c>
      <c r="EQ26" s="11">
        <f>EQ25/11%</f>
        <v>100</v>
      </c>
      <c r="ER26" s="11">
        <f t="shared" si="10"/>
        <v>0</v>
      </c>
      <c r="ES26" s="11">
        <f t="shared" si="10"/>
        <v>0</v>
      </c>
      <c r="ET26" s="11">
        <f>ET25/11%</f>
        <v>100</v>
      </c>
      <c r="EU26" s="11">
        <f t="shared" si="10"/>
        <v>0</v>
      </c>
      <c r="EV26" s="11">
        <f t="shared" si="10"/>
        <v>0</v>
      </c>
      <c r="EW26" s="11">
        <f>EW25/11%</f>
        <v>100</v>
      </c>
      <c r="EX26" s="11">
        <f t="shared" si="10"/>
        <v>0</v>
      </c>
      <c r="EY26" s="11">
        <f t="shared" si="10"/>
        <v>0</v>
      </c>
      <c r="EZ26" s="11">
        <f>EZ25/11%</f>
        <v>100</v>
      </c>
      <c r="FA26" s="11">
        <f t="shared" si="10"/>
        <v>0</v>
      </c>
      <c r="FB26" s="11">
        <f t="shared" si="10"/>
        <v>0</v>
      </c>
      <c r="FC26" s="11">
        <f>FC25/11%</f>
        <v>100</v>
      </c>
      <c r="FD26" s="11">
        <f t="shared" si="10"/>
        <v>0</v>
      </c>
      <c r="FE26" s="11">
        <f t="shared" si="10"/>
        <v>0</v>
      </c>
      <c r="FF26" s="11">
        <f>FF25/11%</f>
        <v>72.727272727272734</v>
      </c>
      <c r="FG26" s="11">
        <f>FG25/11%</f>
        <v>27.272727272727273</v>
      </c>
      <c r="FH26" s="11">
        <f t="shared" si="10"/>
        <v>0</v>
      </c>
      <c r="FI26" s="11">
        <f>FI25/11%</f>
        <v>100</v>
      </c>
      <c r="FJ26" s="11">
        <f t="shared" si="10"/>
        <v>0</v>
      </c>
      <c r="FK26" s="11">
        <f t="shared" si="10"/>
        <v>0</v>
      </c>
      <c r="FL26" s="11">
        <f>FL25/11%</f>
        <v>63.636363636363633</v>
      </c>
      <c r="FM26" s="11">
        <f>FM25/11%</f>
        <v>36.363636363636367</v>
      </c>
      <c r="FN26" s="11">
        <f t="shared" si="10"/>
        <v>0</v>
      </c>
      <c r="FO26" s="11">
        <f>FO25/11%</f>
        <v>100</v>
      </c>
      <c r="FP26" s="11">
        <f t="shared" si="10"/>
        <v>0</v>
      </c>
      <c r="FQ26" s="11">
        <f t="shared" si="10"/>
        <v>0</v>
      </c>
      <c r="FR26" s="11">
        <f>FR25/11%</f>
        <v>63.636363636363633</v>
      </c>
      <c r="FS26" s="11">
        <f>FS25/11%</f>
        <v>36.363636363636367</v>
      </c>
      <c r="FT26" s="11">
        <f t="shared" si="10"/>
        <v>0</v>
      </c>
      <c r="FU26" s="11">
        <f>FU25/11%</f>
        <v>72.727272727272734</v>
      </c>
      <c r="FV26" s="11">
        <f>FV25/11%</f>
        <v>27.272727272727273</v>
      </c>
      <c r="FW26" s="11">
        <f t="shared" si="10"/>
        <v>0</v>
      </c>
      <c r="FX26" s="11">
        <f>FX25/11%</f>
        <v>63.636363636363633</v>
      </c>
      <c r="FY26" s="11">
        <f>FY25/11%</f>
        <v>36.363636363636367</v>
      </c>
      <c r="FZ26" s="11">
        <f t="shared" si="10"/>
        <v>0</v>
      </c>
      <c r="GA26" s="11">
        <f>GA25/11%</f>
        <v>63.636363636363633</v>
      </c>
      <c r="GB26" s="11">
        <f>GB25/11%</f>
        <v>36.363636363636367</v>
      </c>
      <c r="GC26" s="11">
        <f t="shared" si="10"/>
        <v>0</v>
      </c>
      <c r="GD26" s="11">
        <f>GD25/11%</f>
        <v>100</v>
      </c>
      <c r="GE26" s="11">
        <f t="shared" ref="GE26:IP26" si="11">GE25/25%</f>
        <v>0</v>
      </c>
      <c r="GF26" s="11">
        <f t="shared" si="11"/>
        <v>0</v>
      </c>
      <c r="GG26" s="11">
        <f>GG25/11%</f>
        <v>100</v>
      </c>
      <c r="GH26" s="11">
        <f t="shared" si="11"/>
        <v>0</v>
      </c>
      <c r="GI26" s="11">
        <f t="shared" si="11"/>
        <v>0</v>
      </c>
      <c r="GJ26" s="11">
        <f>GJ25/11%</f>
        <v>90.909090909090907</v>
      </c>
      <c r="GK26" s="11">
        <f>GK25/11%</f>
        <v>9.0909090909090917</v>
      </c>
      <c r="GL26" s="11">
        <f t="shared" si="11"/>
        <v>0</v>
      </c>
      <c r="GM26" s="11">
        <f>GM25/11%</f>
        <v>100</v>
      </c>
      <c r="GN26" s="11">
        <f t="shared" si="11"/>
        <v>0</v>
      </c>
      <c r="GO26" s="11">
        <f t="shared" si="11"/>
        <v>0</v>
      </c>
      <c r="GP26" s="11">
        <f>GP25/11%</f>
        <v>63.636363636363633</v>
      </c>
      <c r="GQ26" s="11">
        <f>GQ25/11%</f>
        <v>36.363636363636367</v>
      </c>
      <c r="GR26" s="11">
        <f t="shared" si="11"/>
        <v>0</v>
      </c>
      <c r="GS26" s="11">
        <f>GS25/11%</f>
        <v>90.909090909090907</v>
      </c>
      <c r="GT26" s="11">
        <f t="shared" si="11"/>
        <v>0</v>
      </c>
      <c r="GU26" s="11">
        <f t="shared" si="11"/>
        <v>0</v>
      </c>
      <c r="GV26" s="11">
        <f>GV25/11%</f>
        <v>100</v>
      </c>
      <c r="GW26" s="11">
        <f t="shared" si="11"/>
        <v>0</v>
      </c>
      <c r="GX26" s="11">
        <f t="shared" si="11"/>
        <v>0</v>
      </c>
      <c r="GY26" s="11">
        <f>$K25%</f>
        <v>0</v>
      </c>
      <c r="GZ26" s="11">
        <f t="shared" si="11"/>
        <v>0</v>
      </c>
      <c r="HA26" s="11">
        <f t="shared" si="11"/>
        <v>0</v>
      </c>
      <c r="HB26" s="11">
        <f>HB25/11%</f>
        <v>100</v>
      </c>
      <c r="HC26" s="11">
        <f t="shared" si="11"/>
        <v>0</v>
      </c>
      <c r="HD26" s="11">
        <f t="shared" si="11"/>
        <v>0</v>
      </c>
      <c r="HE26" s="11">
        <f>HE25/11%</f>
        <v>63.636363636363633</v>
      </c>
      <c r="HF26" s="11">
        <f>HF25/11%</f>
        <v>36.363636363636367</v>
      </c>
      <c r="HG26" s="11">
        <f t="shared" si="11"/>
        <v>0</v>
      </c>
      <c r="HH26" s="11">
        <f>HH25/11%</f>
        <v>100</v>
      </c>
      <c r="HI26" s="11">
        <f t="shared" si="11"/>
        <v>0</v>
      </c>
      <c r="HJ26" s="11">
        <f t="shared" si="11"/>
        <v>0</v>
      </c>
      <c r="HK26" s="11">
        <f>HK25/11%</f>
        <v>100</v>
      </c>
      <c r="HL26" s="11">
        <f t="shared" si="11"/>
        <v>0</v>
      </c>
      <c r="HM26" s="11">
        <f t="shared" si="11"/>
        <v>0</v>
      </c>
      <c r="HN26" s="11">
        <f>HN25/11%</f>
        <v>100</v>
      </c>
      <c r="HO26" s="11">
        <f t="shared" si="11"/>
        <v>0</v>
      </c>
      <c r="HP26" s="11">
        <f t="shared" si="11"/>
        <v>0</v>
      </c>
      <c r="HQ26" s="11">
        <f>HQ25/11%</f>
        <v>72.727272727272734</v>
      </c>
      <c r="HR26" s="11">
        <f>HR25/11%</f>
        <v>27.272727272727273</v>
      </c>
      <c r="HS26" s="11">
        <f t="shared" si="11"/>
        <v>0</v>
      </c>
      <c r="HT26" s="11">
        <f>HT25/11%</f>
        <v>100</v>
      </c>
      <c r="HU26" s="11">
        <f t="shared" si="11"/>
        <v>0</v>
      </c>
      <c r="HV26" s="11">
        <f t="shared" si="11"/>
        <v>0</v>
      </c>
      <c r="HW26" s="11">
        <f>HW25/11%</f>
        <v>100</v>
      </c>
      <c r="HX26" s="11">
        <f t="shared" si="11"/>
        <v>0</v>
      </c>
      <c r="HY26" s="11">
        <f t="shared" si="11"/>
        <v>0</v>
      </c>
      <c r="HZ26" s="11">
        <f>HZ25/11%</f>
        <v>100</v>
      </c>
      <c r="IA26" s="11">
        <f t="shared" si="11"/>
        <v>0</v>
      </c>
      <c r="IB26" s="11">
        <f t="shared" si="11"/>
        <v>0</v>
      </c>
      <c r="IC26" s="11">
        <f>IC25/11%</f>
        <v>100</v>
      </c>
      <c r="ID26" s="11">
        <f t="shared" si="11"/>
        <v>0</v>
      </c>
      <c r="IE26" s="11">
        <f t="shared" si="11"/>
        <v>0</v>
      </c>
      <c r="IF26" s="11">
        <f>IF25/11%</f>
        <v>100</v>
      </c>
      <c r="IG26" s="11">
        <f t="shared" si="11"/>
        <v>0</v>
      </c>
      <c r="IH26" s="11">
        <f t="shared" si="11"/>
        <v>0</v>
      </c>
      <c r="II26" s="11">
        <f>II25/11%</f>
        <v>100</v>
      </c>
      <c r="IJ26" s="11">
        <f t="shared" si="11"/>
        <v>0</v>
      </c>
      <c r="IK26" s="11">
        <f t="shared" si="11"/>
        <v>0</v>
      </c>
      <c r="IL26" s="11">
        <f>IL25/11%</f>
        <v>63.636363636363633</v>
      </c>
      <c r="IM26" s="11">
        <f>IM25/11%</f>
        <v>36.363636363636367</v>
      </c>
      <c r="IN26" s="11">
        <f t="shared" si="11"/>
        <v>0</v>
      </c>
      <c r="IO26" s="11">
        <f>IO25/11%</f>
        <v>100</v>
      </c>
      <c r="IP26" s="11">
        <f t="shared" si="11"/>
        <v>0</v>
      </c>
      <c r="IQ26" s="11">
        <f t="shared" ref="IQ26:LA26" si="12">IQ25/25%</f>
        <v>0</v>
      </c>
      <c r="IR26" s="11">
        <f>IR25/11%</f>
        <v>100</v>
      </c>
      <c r="IS26" s="11">
        <f t="shared" si="12"/>
        <v>0</v>
      </c>
      <c r="IT26" s="11">
        <f t="shared" si="12"/>
        <v>0</v>
      </c>
      <c r="IU26" s="11">
        <f>IU25/11%</f>
        <v>100</v>
      </c>
      <c r="IV26" s="11">
        <f t="shared" si="12"/>
        <v>0</v>
      </c>
      <c r="IW26" s="11">
        <f t="shared" si="12"/>
        <v>0</v>
      </c>
      <c r="IX26" s="11">
        <f>IX25/11%</f>
        <v>63.636363636363633</v>
      </c>
      <c r="IY26" s="11">
        <f>IY25/11%</f>
        <v>36.363636363636367</v>
      </c>
      <c r="IZ26" s="11">
        <f t="shared" si="12"/>
        <v>0</v>
      </c>
      <c r="JA26" s="11">
        <f>JA25/11%</f>
        <v>100</v>
      </c>
      <c r="JB26" s="11">
        <f t="shared" si="12"/>
        <v>0</v>
      </c>
      <c r="JC26" s="11">
        <f t="shared" si="12"/>
        <v>0</v>
      </c>
      <c r="JD26" s="11">
        <f>JD25/11%</f>
        <v>100</v>
      </c>
      <c r="JE26" s="11">
        <f t="shared" si="12"/>
        <v>0</v>
      </c>
      <c r="JF26" s="11">
        <f t="shared" si="12"/>
        <v>0</v>
      </c>
      <c r="JG26" s="11">
        <f>JG25/11%</f>
        <v>100</v>
      </c>
      <c r="JH26" s="11">
        <f t="shared" si="12"/>
        <v>0</v>
      </c>
      <c r="JI26" s="11">
        <f t="shared" si="12"/>
        <v>0</v>
      </c>
      <c r="JJ26" s="11">
        <f>JJ25/11%</f>
        <v>100</v>
      </c>
      <c r="JK26" s="11">
        <f t="shared" si="12"/>
        <v>0</v>
      </c>
      <c r="JL26" s="11">
        <f t="shared" si="12"/>
        <v>0</v>
      </c>
      <c r="JM26" s="11">
        <f>JM25/11%</f>
        <v>100</v>
      </c>
      <c r="JN26" s="11">
        <f t="shared" si="12"/>
        <v>0</v>
      </c>
      <c r="JO26" s="11">
        <f t="shared" si="12"/>
        <v>0</v>
      </c>
      <c r="JP26" s="11">
        <f>JP25/11%</f>
        <v>100</v>
      </c>
      <c r="JQ26" s="11">
        <f t="shared" si="12"/>
        <v>0</v>
      </c>
      <c r="JR26" s="11">
        <f t="shared" si="12"/>
        <v>0</v>
      </c>
      <c r="JS26" s="11">
        <f>JS25/11%</f>
        <v>100</v>
      </c>
      <c r="JT26" s="11">
        <f t="shared" si="12"/>
        <v>0</v>
      </c>
      <c r="JU26" s="11">
        <f t="shared" si="12"/>
        <v>0</v>
      </c>
      <c r="JV26" s="11">
        <f>JV25/11%</f>
        <v>63.636363636363633</v>
      </c>
      <c r="JW26" s="11">
        <f>JW25/11%</f>
        <v>36.363636363636367</v>
      </c>
      <c r="JX26" s="11">
        <f t="shared" si="12"/>
        <v>0</v>
      </c>
      <c r="JY26" s="11">
        <f>JY25/11%</f>
        <v>63.636363636363633</v>
      </c>
      <c r="JZ26" s="11">
        <f>JZ25/11%</f>
        <v>36.363636363636367</v>
      </c>
      <c r="KA26" s="11">
        <f t="shared" si="12"/>
        <v>0</v>
      </c>
      <c r="KB26" s="11">
        <f>KB25/11%</f>
        <v>63.636363636363633</v>
      </c>
      <c r="KC26" s="11">
        <f>KC25/11%</f>
        <v>36.363636363636367</v>
      </c>
      <c r="KD26" s="11">
        <f t="shared" si="12"/>
        <v>0</v>
      </c>
      <c r="KE26" s="11">
        <f>KE25/11%</f>
        <v>72.727272727272734</v>
      </c>
      <c r="KF26" s="11">
        <f>KF25/11%</f>
        <v>27.272727272727273</v>
      </c>
      <c r="KG26" s="11">
        <f t="shared" si="12"/>
        <v>0</v>
      </c>
      <c r="KH26" s="11">
        <f>KH25/11%</f>
        <v>72.727272727272734</v>
      </c>
      <c r="KI26" s="11">
        <f>KI25/11%</f>
        <v>27.272727272727273</v>
      </c>
      <c r="KJ26" s="11">
        <f t="shared" si="12"/>
        <v>0</v>
      </c>
      <c r="KK26" s="11">
        <f>KK25/11%</f>
        <v>100</v>
      </c>
      <c r="KL26" s="11">
        <f t="shared" si="12"/>
        <v>0</v>
      </c>
      <c r="KM26" s="11">
        <f t="shared" si="12"/>
        <v>0</v>
      </c>
      <c r="KN26" s="11">
        <f>KN25/11%</f>
        <v>100</v>
      </c>
      <c r="KO26" s="11">
        <f t="shared" si="12"/>
        <v>0</v>
      </c>
      <c r="KP26" s="11">
        <f t="shared" si="12"/>
        <v>0</v>
      </c>
      <c r="KQ26" s="11">
        <f>KQ25/11%</f>
        <v>100</v>
      </c>
      <c r="KR26" s="11">
        <f t="shared" si="12"/>
        <v>0</v>
      </c>
      <c r="KS26" s="11">
        <f t="shared" si="12"/>
        <v>0</v>
      </c>
      <c r="KT26" s="11">
        <f>KT25/11%</f>
        <v>63.636363636363633</v>
      </c>
      <c r="KU26" s="11">
        <f>KU25/11%</f>
        <v>36.363636363636367</v>
      </c>
      <c r="KV26" s="11">
        <f t="shared" si="12"/>
        <v>0</v>
      </c>
      <c r="KW26" s="11">
        <f>KW25/11%</f>
        <v>63.636363636363633</v>
      </c>
      <c r="KX26" s="11">
        <f>KX25/11%</f>
        <v>36.363636363636367</v>
      </c>
      <c r="KY26" s="11">
        <f t="shared" si="12"/>
        <v>0</v>
      </c>
      <c r="KZ26" s="11">
        <f>KZ25/11%</f>
        <v>81.818181818181813</v>
      </c>
      <c r="LA26" s="11">
        <f t="shared" si="12"/>
        <v>0</v>
      </c>
      <c r="LB26" s="11">
        <f>LB25/11%</f>
        <v>18.181818181818183</v>
      </c>
      <c r="LC26" s="11">
        <f>LC25/11%</f>
        <v>100</v>
      </c>
      <c r="LD26" s="11">
        <f t="shared" ref="LD26:NJ26" si="13">LD25/25%</f>
        <v>0</v>
      </c>
      <c r="LE26" s="11">
        <f t="shared" si="13"/>
        <v>0</v>
      </c>
      <c r="LF26" s="11">
        <f>LF25/11%</f>
        <v>100</v>
      </c>
      <c r="LG26" s="11">
        <f t="shared" si="13"/>
        <v>0</v>
      </c>
      <c r="LH26" s="11">
        <f t="shared" si="13"/>
        <v>0</v>
      </c>
      <c r="LI26" s="11">
        <f>LI25/11%</f>
        <v>100</v>
      </c>
      <c r="LJ26" s="11">
        <f t="shared" si="13"/>
        <v>0</v>
      </c>
      <c r="LK26" s="11">
        <f t="shared" si="13"/>
        <v>0</v>
      </c>
      <c r="LL26" s="11">
        <f>LL25/11%</f>
        <v>100</v>
      </c>
      <c r="LM26" s="11">
        <f t="shared" si="13"/>
        <v>0</v>
      </c>
      <c r="LN26" s="11">
        <f t="shared" si="13"/>
        <v>0</v>
      </c>
      <c r="LO26" s="11">
        <f>LO25/11%</f>
        <v>72.727272727272734</v>
      </c>
      <c r="LP26" s="11">
        <f>LP25/11%</f>
        <v>27.272727272727273</v>
      </c>
      <c r="LQ26" s="11">
        <f t="shared" si="13"/>
        <v>0</v>
      </c>
      <c r="LR26" s="11">
        <f>LR25/11%</f>
        <v>72.727272727272734</v>
      </c>
      <c r="LS26" s="11">
        <f>LS25/11%</f>
        <v>27.272727272727273</v>
      </c>
      <c r="LT26" s="11">
        <f t="shared" si="13"/>
        <v>0</v>
      </c>
      <c r="LU26" s="11">
        <f>LU25/11%</f>
        <v>63.636363636363633</v>
      </c>
      <c r="LV26" s="11">
        <f>LV25/11%</f>
        <v>36.363636363636367</v>
      </c>
      <c r="LW26" s="11">
        <f t="shared" si="13"/>
        <v>0</v>
      </c>
      <c r="LX26" s="11">
        <f>LX25/11%</f>
        <v>100</v>
      </c>
      <c r="LY26" s="11">
        <f t="shared" si="13"/>
        <v>0</v>
      </c>
      <c r="LZ26" s="11">
        <f t="shared" si="13"/>
        <v>0</v>
      </c>
      <c r="MA26" s="11">
        <f>MA25/11%</f>
        <v>100</v>
      </c>
      <c r="MB26" s="11">
        <f t="shared" si="13"/>
        <v>0</v>
      </c>
      <c r="MC26" s="11">
        <f t="shared" si="13"/>
        <v>0</v>
      </c>
      <c r="MD26" s="11">
        <f>MD25/11%</f>
        <v>100</v>
      </c>
      <c r="ME26" s="11">
        <f t="shared" si="13"/>
        <v>0</v>
      </c>
      <c r="MF26" s="11">
        <f t="shared" si="13"/>
        <v>0</v>
      </c>
      <c r="MG26" s="11">
        <f>MG25/11%</f>
        <v>100</v>
      </c>
      <c r="MH26" s="11">
        <f t="shared" si="13"/>
        <v>0</v>
      </c>
      <c r="MI26" s="11">
        <f t="shared" si="13"/>
        <v>0</v>
      </c>
      <c r="MJ26" s="11">
        <f>MJ25/11%</f>
        <v>100</v>
      </c>
      <c r="MK26" s="11">
        <f t="shared" si="13"/>
        <v>0</v>
      </c>
      <c r="ML26" s="11">
        <f t="shared" si="13"/>
        <v>0</v>
      </c>
      <c r="MM26" s="11">
        <f>MM25/11%</f>
        <v>72.727272727272734</v>
      </c>
      <c r="MN26" s="11">
        <f>MN25/11%</f>
        <v>27.272727272727273</v>
      </c>
      <c r="MO26" s="11">
        <f t="shared" si="13"/>
        <v>0</v>
      </c>
      <c r="MP26" s="11">
        <f>MP25/11%</f>
        <v>100</v>
      </c>
      <c r="MQ26" s="11">
        <f t="shared" si="13"/>
        <v>0</v>
      </c>
      <c r="MR26" s="11">
        <f t="shared" si="13"/>
        <v>0</v>
      </c>
      <c r="MS26" s="11">
        <f>MS25/11%</f>
        <v>100</v>
      </c>
      <c r="MT26" s="11">
        <f t="shared" si="13"/>
        <v>0</v>
      </c>
      <c r="MU26" s="11">
        <f t="shared" si="13"/>
        <v>0</v>
      </c>
      <c r="MV26" s="11">
        <f>MV25/11%</f>
        <v>100</v>
      </c>
      <c r="MW26" s="11">
        <f t="shared" si="13"/>
        <v>0</v>
      </c>
      <c r="MX26" s="11">
        <f t="shared" si="13"/>
        <v>0</v>
      </c>
      <c r="MY26" s="11">
        <f>MY25/11%</f>
        <v>72.727272727272734</v>
      </c>
      <c r="MZ26" s="11">
        <f>MZ25/11%</f>
        <v>27.272727272727273</v>
      </c>
      <c r="NA26" s="11">
        <f t="shared" si="13"/>
        <v>0</v>
      </c>
      <c r="NB26" s="11">
        <f>NB25/11%</f>
        <v>100</v>
      </c>
      <c r="NC26" s="11">
        <f t="shared" si="13"/>
        <v>0</v>
      </c>
      <c r="ND26" s="11">
        <f t="shared" si="13"/>
        <v>0</v>
      </c>
      <c r="NE26" s="11">
        <f>NE25/11%</f>
        <v>100</v>
      </c>
      <c r="NF26" s="11">
        <f t="shared" si="13"/>
        <v>0</v>
      </c>
      <c r="NG26" s="11">
        <f t="shared" si="13"/>
        <v>0</v>
      </c>
      <c r="NH26" s="11">
        <f>NH25/11%</f>
        <v>100</v>
      </c>
      <c r="NI26" s="11">
        <f t="shared" si="13"/>
        <v>0</v>
      </c>
      <c r="NJ26" s="11">
        <f t="shared" si="13"/>
        <v>0</v>
      </c>
    </row>
    <row r="28" spans="1:374" x14ac:dyDescent="0.25">
      <c r="B28" t="s">
        <v>3204</v>
      </c>
    </row>
    <row r="29" spans="1:374" x14ac:dyDescent="0.25">
      <c r="B29" t="s">
        <v>3205</v>
      </c>
      <c r="C29" t="s">
        <v>3218</v>
      </c>
      <c r="E29">
        <v>11</v>
      </c>
    </row>
    <row r="30" spans="1:374" x14ac:dyDescent="0.25">
      <c r="B30" t="s">
        <v>3206</v>
      </c>
      <c r="C30" t="s">
        <v>3218</v>
      </c>
      <c r="E30">
        <f>D30/100*25</f>
        <v>0</v>
      </c>
    </row>
    <row r="31" spans="1:374" x14ac:dyDescent="0.25">
      <c r="B31" t="s">
        <v>3207</v>
      </c>
      <c r="C31" t="s">
        <v>3218</v>
      </c>
      <c r="E31">
        <f>D31/100*25</f>
        <v>0</v>
      </c>
    </row>
    <row r="33" spans="2:5" x14ac:dyDescent="0.25">
      <c r="B33" t="s">
        <v>3205</v>
      </c>
      <c r="C33" t="s">
        <v>3219</v>
      </c>
      <c r="D33">
        <f>(BB26+BE26+BH26+BK26+BN26+BQ26+BT26+BW26+BZ26+CC26+CF26+CI26+CL26+CO26+CR26+CU26+CX26+DA26+DD26+DG26+DJ26+DM26+DP26+DS26+DV26+DY26+EB26+EE26+EH26)/29</f>
        <v>84.952978056426332</v>
      </c>
      <c r="E33">
        <v>7</v>
      </c>
    </row>
    <row r="34" spans="2:5" x14ac:dyDescent="0.25">
      <c r="B34" t="s">
        <v>3206</v>
      </c>
      <c r="C34" t="s">
        <v>3219</v>
      </c>
      <c r="D34">
        <f>(BC26+BF26+BI26+BL26+BO26+BR26+BU26+BX26+CA26+CD26+CG26+CJ26+CM26+CP26+CS26+CV26+CY26+DB26+DE26+DH26+DK26+DN26+DQ26+DT26+DW26+DZ26+EC26+EF26+EI26)/29</f>
        <v>15.009404388714733</v>
      </c>
      <c r="E34">
        <v>4</v>
      </c>
    </row>
    <row r="35" spans="2:5" x14ac:dyDescent="0.25">
      <c r="B35" t="s">
        <v>3207</v>
      </c>
      <c r="C35" t="s">
        <v>3219</v>
      </c>
      <c r="D35">
        <f>(BD26+BG26+BJ26+BM26+BP26+BS26+BV26+BY26+CB26+CE26+CH26+CK26+CN26+CQ26+CT26+CW26+CZ26+DC26+DF26+DI26+DL26+DO26+DR26+DU26+DX26+EA26+ED26+EG26+EJ26)/29</f>
        <v>0</v>
      </c>
      <c r="E35">
        <f>D35/100*25</f>
        <v>0</v>
      </c>
    </row>
    <row r="37" spans="2:5" x14ac:dyDescent="0.25">
      <c r="B37" t="s">
        <v>3205</v>
      </c>
      <c r="C37" t="s">
        <v>3220</v>
      </c>
      <c r="D37">
        <f>(EK26+EN26+EQ26+ET26+EW26+EZ26+FC26+FF26+FI26)/9</f>
        <v>96.969696969696969</v>
      </c>
      <c r="E37">
        <v>9</v>
      </c>
    </row>
    <row r="38" spans="2:5" x14ac:dyDescent="0.25">
      <c r="B38" t="s">
        <v>3206</v>
      </c>
      <c r="C38" t="s">
        <v>3220</v>
      </c>
      <c r="D38">
        <f>(EL26+EO26+ER26+EU26+EX26+FA26+FD26+FG26+FJ26)/9</f>
        <v>3.0303030303030303</v>
      </c>
      <c r="E38">
        <v>2</v>
      </c>
    </row>
    <row r="39" spans="2:5" x14ac:dyDescent="0.25">
      <c r="B39" t="s">
        <v>3207</v>
      </c>
      <c r="C39" t="s">
        <v>3220</v>
      </c>
      <c r="D39">
        <f>(EM26+EP26+ES26+EV26+EY26+FB26+FE26+FH26+FK26)/9</f>
        <v>0</v>
      </c>
      <c r="E39">
        <f>D39/100*25</f>
        <v>0</v>
      </c>
    </row>
    <row r="41" spans="2:5" x14ac:dyDescent="0.25">
      <c r="B41" t="s">
        <v>3205</v>
      </c>
      <c r="C41" t="s">
        <v>3221</v>
      </c>
      <c r="D41">
        <f>(FO26+FR26+FU26+FX26+GA26+GD26+GG26+GJ26+GM26+GP26+GS26+GV26+GY26+HB26+HE26+HH26+HK26+HN26+HQ26+HT26+HW26+HZ26+IC26+IF26+II26+IL26+IO26+IR26+IU26+IX26+JA26+JD26+JG26+JJ26+JM26+JP26+JS26+JV26+JY26+KB26+KE26+KH26+KK26+KN26+KQ26+KT26+KW26)/47</f>
        <v>85.88007736943905</v>
      </c>
      <c r="E41">
        <v>9</v>
      </c>
    </row>
    <row r="42" spans="2:5" x14ac:dyDescent="0.25">
      <c r="B42" t="s">
        <v>3206</v>
      </c>
      <c r="C42" t="s">
        <v>3221</v>
      </c>
      <c r="D42">
        <f>(FP26+FS26+FV26+FY26+GB26+GE26+GH26+GK26+GN26+GQ26+GT26+GW26+GZ26+HC26+HF26+HI26+HL26+HO26+HR26+HU26+HX26+IA26+ID26+IG26+IJ26+IM26+IP26+IS26+IV26+IY26+JB26+JE26+JH26+JK26+JN26+JQ26+JT26+JW26+JZ26+KC26+KF26+KI26+KL26+KO26+KR26+KU26+KX26)/47</f>
        <v>11.798839458413928</v>
      </c>
      <c r="E42">
        <v>2</v>
      </c>
    </row>
    <row r="43" spans="2:5" x14ac:dyDescent="0.25">
      <c r="B43" t="s">
        <v>3207</v>
      </c>
      <c r="C43" t="s">
        <v>3221</v>
      </c>
      <c r="D43">
        <f>(FQ26+FT26+FW26+FZ26+GC26+GF26+GI26+GL26+GO26+GR26+GU26+GX26+HA26+HD26+HG26+HJ26+HM26+HP26+HS26+HV26+HY26+IB26+IE26+IH26+IK26+IN26+IQ26+IT26+IW26+IZ26+JC26+JF26+JI26+JL26+JO26+JR26+JU26+JX26+KA26+KD26+KG26+KJ26+KM26+KP26+KS26+KV26+KY26)/47</f>
        <v>0</v>
      </c>
      <c r="E43">
        <f>D43/100*25</f>
        <v>0</v>
      </c>
    </row>
    <row r="45" spans="2:5" x14ac:dyDescent="0.25">
      <c r="B45" t="s">
        <v>3205</v>
      </c>
      <c r="C45" t="s">
        <v>3222</v>
      </c>
      <c r="D45">
        <f>(KZ26+LC26+LF26+LI26+LL26+LO26+LR26+LU26+LX26+MA26+MD26+MG26+MJ26+MM26+MP26+MS26+MV26+MY26+NB26+NE26+NH26)/21</f>
        <v>92.20779220779221</v>
      </c>
      <c r="E45">
        <v>9</v>
      </c>
    </row>
    <row r="46" spans="2:5" x14ac:dyDescent="0.25">
      <c r="B46" t="s">
        <v>3206</v>
      </c>
      <c r="C46" t="s">
        <v>3222</v>
      </c>
      <c r="D46">
        <f>(LA26+LD26+LG26+LJ26+LM26+LP26+LS26+LV26+LY26+MB26+ME26+MH26+MK26+MN26+MQ26+MT26+MW26+MZ26+NC26+NF26+NI26)/21</f>
        <v>6.9264069264069272</v>
      </c>
      <c r="E46">
        <v>2</v>
      </c>
    </row>
    <row r="47" spans="2:5" x14ac:dyDescent="0.25">
      <c r="B47" t="s">
        <v>3207</v>
      </c>
      <c r="C47" t="s">
        <v>3222</v>
      </c>
      <c r="D47">
        <f>(LB26+LE26+LH26+LK26+LN26+LQ26+LT26+LW26+LZ26+MC26+MF26+MI26+ML26+MO26+MR26+MU26+MX26+NA26+ND26+NG26+NJ26)/21</f>
        <v>0.8658008658008659</v>
      </c>
      <c r="E47">
        <v>0</v>
      </c>
    </row>
  </sheetData>
  <mergeCells count="275">
    <mergeCell ref="NH11:NJ11"/>
    <mergeCell ref="NH12:NJ12"/>
    <mergeCell ref="LI4:NS4"/>
    <mergeCell ref="LI5:NS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J4"/>
    <mergeCell ref="ET4:FW4"/>
    <mergeCell ref="C5:BJ10"/>
    <mergeCell ref="ET5:FW5"/>
    <mergeCell ref="BK4:CN4"/>
    <mergeCell ref="BK5:CN5"/>
    <mergeCell ref="CO4:DO4"/>
    <mergeCell ref="CO5:DO5"/>
    <mergeCell ref="DP5:ES5"/>
    <mergeCell ref="DP4:ES4"/>
    <mergeCell ref="DG11:DI11"/>
    <mergeCell ref="DJ11:DL11"/>
    <mergeCell ref="DM11:DO11"/>
    <mergeCell ref="DP11:DR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25:B25"/>
    <mergeCell ref="A26:B26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50"/>
  <sheetViews>
    <sheetView workbookViewId="0">
      <selection activeCell="A2" sqref="A2:U2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60" t="s">
        <v>3261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103"/>
      <c r="EH4" s="72" t="s">
        <v>2</v>
      </c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103"/>
      <c r="FX4" s="72" t="s">
        <v>2</v>
      </c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6"/>
      <c r="IU4" s="81" t="s">
        <v>181</v>
      </c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112" t="s">
        <v>244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127" t="s">
        <v>244</v>
      </c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70" t="s">
        <v>244</v>
      </c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1"/>
      <c r="NZ4" s="69" t="s">
        <v>244</v>
      </c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1"/>
      <c r="PJ4" s="72" t="s">
        <v>244</v>
      </c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103"/>
      <c r="RI4" s="84" t="s">
        <v>291</v>
      </c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6"/>
    </row>
    <row r="5" spans="1:593" ht="13.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3" t="s">
        <v>86</v>
      </c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10"/>
      <c r="EH5" s="74" t="s">
        <v>3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9"/>
      <c r="FX5" s="74" t="s">
        <v>896</v>
      </c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  <c r="IU5" s="75" t="s">
        <v>906</v>
      </c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110" t="s">
        <v>387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66" t="s">
        <v>245</v>
      </c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8"/>
      <c r="MV5" s="133" t="s">
        <v>426</v>
      </c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9" t="s">
        <v>438</v>
      </c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1"/>
      <c r="PJ5" s="66" t="s">
        <v>246</v>
      </c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8"/>
      <c r="RI5" s="74" t="s">
        <v>292</v>
      </c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9"/>
    </row>
    <row r="6" spans="1:593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00"/>
      <c r="B11" s="100"/>
      <c r="C11" s="91" t="s">
        <v>1276</v>
      </c>
      <c r="D11" s="92" t="s">
        <v>5</v>
      </c>
      <c r="E11" s="92" t="s">
        <v>6</v>
      </c>
      <c r="F11" s="75" t="s">
        <v>1277</v>
      </c>
      <c r="G11" s="75" t="s">
        <v>7</v>
      </c>
      <c r="H11" s="75" t="s">
        <v>8</v>
      </c>
      <c r="I11" s="75" t="s">
        <v>1381</v>
      </c>
      <c r="J11" s="75" t="s">
        <v>9</v>
      </c>
      <c r="K11" s="75" t="s">
        <v>10</v>
      </c>
      <c r="L11" s="92" t="s">
        <v>1278</v>
      </c>
      <c r="M11" s="92" t="s">
        <v>9</v>
      </c>
      <c r="N11" s="92" t="s">
        <v>10</v>
      </c>
      <c r="O11" s="92" t="s">
        <v>1279</v>
      </c>
      <c r="P11" s="92" t="s">
        <v>11</v>
      </c>
      <c r="Q11" s="92" t="s">
        <v>4</v>
      </c>
      <c r="R11" s="92" t="s">
        <v>1280</v>
      </c>
      <c r="S11" s="92" t="s">
        <v>6</v>
      </c>
      <c r="T11" s="92" t="s">
        <v>12</v>
      </c>
      <c r="U11" s="92" t="s">
        <v>1281</v>
      </c>
      <c r="V11" s="92" t="s">
        <v>6</v>
      </c>
      <c r="W11" s="92" t="s">
        <v>12</v>
      </c>
      <c r="X11" s="89" t="s">
        <v>1282</v>
      </c>
      <c r="Y11" s="90" t="s">
        <v>10</v>
      </c>
      <c r="Z11" s="91" t="s">
        <v>13</v>
      </c>
      <c r="AA11" s="92" t="s">
        <v>1283</v>
      </c>
      <c r="AB11" s="92" t="s">
        <v>14</v>
      </c>
      <c r="AC11" s="92" t="s">
        <v>15</v>
      </c>
      <c r="AD11" s="92" t="s">
        <v>1284</v>
      </c>
      <c r="AE11" s="92" t="s">
        <v>4</v>
      </c>
      <c r="AF11" s="92" t="s">
        <v>5</v>
      </c>
      <c r="AG11" s="92" t="s">
        <v>1285</v>
      </c>
      <c r="AH11" s="92" t="s">
        <v>12</v>
      </c>
      <c r="AI11" s="92" t="s">
        <v>7</v>
      </c>
      <c r="AJ11" s="83" t="s">
        <v>1286</v>
      </c>
      <c r="AK11" s="106"/>
      <c r="AL11" s="106"/>
      <c r="AM11" s="83" t="s">
        <v>1382</v>
      </c>
      <c r="AN11" s="106"/>
      <c r="AO11" s="106"/>
      <c r="AP11" s="83" t="s">
        <v>1287</v>
      </c>
      <c r="AQ11" s="106"/>
      <c r="AR11" s="106"/>
      <c r="AS11" s="83" t="s">
        <v>1288</v>
      </c>
      <c r="AT11" s="106"/>
      <c r="AU11" s="106"/>
      <c r="AV11" s="83" t="s">
        <v>1289</v>
      </c>
      <c r="AW11" s="106"/>
      <c r="AX11" s="106"/>
      <c r="AY11" s="83" t="s">
        <v>1290</v>
      </c>
      <c r="AZ11" s="106"/>
      <c r="BA11" s="106"/>
      <c r="BB11" s="83" t="s">
        <v>1291</v>
      </c>
      <c r="BC11" s="106"/>
      <c r="BD11" s="106"/>
      <c r="BE11" s="75" t="s">
        <v>1292</v>
      </c>
      <c r="BF11" s="75"/>
      <c r="BG11" s="75"/>
      <c r="BH11" s="142" t="s">
        <v>1293</v>
      </c>
      <c r="BI11" s="143"/>
      <c r="BJ11" s="144"/>
      <c r="BK11" s="89" t="s">
        <v>1403</v>
      </c>
      <c r="BL11" s="90"/>
      <c r="BM11" s="91"/>
      <c r="BN11" s="89" t="s">
        <v>1404</v>
      </c>
      <c r="BO11" s="90"/>
      <c r="BP11" s="91"/>
      <c r="BQ11" s="89" t="s">
        <v>1405</v>
      </c>
      <c r="BR11" s="90"/>
      <c r="BS11" s="91"/>
      <c r="BT11" s="89" t="s">
        <v>1406</v>
      </c>
      <c r="BU11" s="90"/>
      <c r="BV11" s="91"/>
      <c r="BW11" s="89" t="s">
        <v>1407</v>
      </c>
      <c r="BX11" s="90"/>
      <c r="BY11" s="91"/>
      <c r="BZ11" s="91" t="s">
        <v>1294</v>
      </c>
      <c r="CA11" s="92"/>
      <c r="CB11" s="92"/>
      <c r="CC11" s="89" t="s">
        <v>1295</v>
      </c>
      <c r="CD11" s="90"/>
      <c r="CE11" s="91"/>
      <c r="CF11" s="89" t="s">
        <v>1383</v>
      </c>
      <c r="CG11" s="90"/>
      <c r="CH11" s="91"/>
      <c r="CI11" s="92" t="s">
        <v>1296</v>
      </c>
      <c r="CJ11" s="92"/>
      <c r="CK11" s="92"/>
      <c r="CL11" s="92" t="s">
        <v>1297</v>
      </c>
      <c r="CM11" s="92"/>
      <c r="CN11" s="92"/>
      <c r="CO11" s="92" t="s">
        <v>1298</v>
      </c>
      <c r="CP11" s="92"/>
      <c r="CQ11" s="92"/>
      <c r="CR11" s="88" t="s">
        <v>1299</v>
      </c>
      <c r="CS11" s="88"/>
      <c r="CT11" s="88"/>
      <c r="CU11" s="92" t="s">
        <v>1300</v>
      </c>
      <c r="CV11" s="92"/>
      <c r="CW11" s="92"/>
      <c r="CX11" s="92" t="s">
        <v>1301</v>
      </c>
      <c r="CY11" s="92"/>
      <c r="CZ11" s="92"/>
      <c r="DA11" s="92" t="s">
        <v>1302</v>
      </c>
      <c r="DB11" s="92"/>
      <c r="DC11" s="92"/>
      <c r="DD11" s="92" t="s">
        <v>1303</v>
      </c>
      <c r="DE11" s="92"/>
      <c r="DF11" s="92"/>
      <c r="DG11" s="92" t="s">
        <v>1304</v>
      </c>
      <c r="DH11" s="92"/>
      <c r="DI11" s="92"/>
      <c r="DJ11" s="88" t="s">
        <v>1384</v>
      </c>
      <c r="DK11" s="88"/>
      <c r="DL11" s="88"/>
      <c r="DM11" s="88" t="s">
        <v>1305</v>
      </c>
      <c r="DN11" s="88"/>
      <c r="DO11" s="145"/>
      <c r="DP11" s="75" t="s">
        <v>1306</v>
      </c>
      <c r="DQ11" s="75"/>
      <c r="DR11" s="75"/>
      <c r="DS11" s="75" t="s">
        <v>1307</v>
      </c>
      <c r="DT11" s="75"/>
      <c r="DU11" s="75"/>
      <c r="DV11" s="65" t="s">
        <v>1308</v>
      </c>
      <c r="DW11" s="65"/>
      <c r="DX11" s="65"/>
      <c r="DY11" s="75" t="s">
        <v>1309</v>
      </c>
      <c r="DZ11" s="75"/>
      <c r="EA11" s="75"/>
      <c r="EB11" s="75" t="s">
        <v>1310</v>
      </c>
      <c r="EC11" s="75"/>
      <c r="ED11" s="83"/>
      <c r="EE11" s="75" t="s">
        <v>1311</v>
      </c>
      <c r="EF11" s="75"/>
      <c r="EG11" s="75"/>
      <c r="EH11" s="75" t="s">
        <v>1312</v>
      </c>
      <c r="EI11" s="75"/>
      <c r="EJ11" s="75"/>
      <c r="EK11" s="75" t="s">
        <v>1313</v>
      </c>
      <c r="EL11" s="75"/>
      <c r="EM11" s="75"/>
      <c r="EN11" s="75" t="s">
        <v>1385</v>
      </c>
      <c r="EO11" s="75"/>
      <c r="EP11" s="75"/>
      <c r="EQ11" s="75" t="s">
        <v>1314</v>
      </c>
      <c r="ER11" s="75"/>
      <c r="ES11" s="75"/>
      <c r="ET11" s="75" t="s">
        <v>1315</v>
      </c>
      <c r="EU11" s="75"/>
      <c r="EV11" s="75"/>
      <c r="EW11" s="75" t="s">
        <v>1316</v>
      </c>
      <c r="EX11" s="75"/>
      <c r="EY11" s="75"/>
      <c r="EZ11" s="75" t="s">
        <v>1317</v>
      </c>
      <c r="FA11" s="75"/>
      <c r="FB11" s="75"/>
      <c r="FC11" s="75" t="s">
        <v>1318</v>
      </c>
      <c r="FD11" s="75"/>
      <c r="FE11" s="75"/>
      <c r="FF11" s="75" t="s">
        <v>1319</v>
      </c>
      <c r="FG11" s="75"/>
      <c r="FH11" s="83"/>
      <c r="FI11" s="74" t="s">
        <v>1408</v>
      </c>
      <c r="FJ11" s="78"/>
      <c r="FK11" s="79"/>
      <c r="FL11" s="74" t="s">
        <v>1409</v>
      </c>
      <c r="FM11" s="78"/>
      <c r="FN11" s="79"/>
      <c r="FO11" s="74" t="s">
        <v>1410</v>
      </c>
      <c r="FP11" s="78"/>
      <c r="FQ11" s="79"/>
      <c r="FR11" s="74" t="s">
        <v>1411</v>
      </c>
      <c r="FS11" s="78"/>
      <c r="FT11" s="79"/>
      <c r="FU11" s="74" t="s">
        <v>1412</v>
      </c>
      <c r="FV11" s="78"/>
      <c r="FW11" s="79"/>
      <c r="FX11" s="74" t="s">
        <v>1413</v>
      </c>
      <c r="FY11" s="78"/>
      <c r="FZ11" s="79"/>
      <c r="GA11" s="74" t="s">
        <v>1414</v>
      </c>
      <c r="GB11" s="78"/>
      <c r="GC11" s="79"/>
      <c r="GD11" s="74" t="s">
        <v>1415</v>
      </c>
      <c r="GE11" s="78"/>
      <c r="GF11" s="79"/>
      <c r="GG11" s="74" t="s">
        <v>1416</v>
      </c>
      <c r="GH11" s="78"/>
      <c r="GI11" s="79"/>
      <c r="GJ11" s="74" t="s">
        <v>1417</v>
      </c>
      <c r="GK11" s="78"/>
      <c r="GL11" s="79"/>
      <c r="GM11" s="74" t="s">
        <v>1418</v>
      </c>
      <c r="GN11" s="78"/>
      <c r="GO11" s="79"/>
      <c r="GP11" s="74" t="s">
        <v>1419</v>
      </c>
      <c r="GQ11" s="78"/>
      <c r="GR11" s="79"/>
      <c r="GS11" s="74" t="s">
        <v>1420</v>
      </c>
      <c r="GT11" s="78"/>
      <c r="GU11" s="79"/>
      <c r="GV11" s="74" t="s">
        <v>1421</v>
      </c>
      <c r="GW11" s="78"/>
      <c r="GX11" s="79"/>
      <c r="GY11" s="74" t="s">
        <v>1422</v>
      </c>
      <c r="GZ11" s="78"/>
      <c r="HA11" s="79"/>
      <c r="HB11" s="74" t="s">
        <v>1423</v>
      </c>
      <c r="HC11" s="78"/>
      <c r="HD11" s="79"/>
      <c r="HE11" s="74" t="s">
        <v>1424</v>
      </c>
      <c r="HF11" s="78"/>
      <c r="HG11" s="79"/>
      <c r="HH11" s="74" t="s">
        <v>1425</v>
      </c>
      <c r="HI11" s="78"/>
      <c r="HJ11" s="79"/>
      <c r="HK11" s="74" t="s">
        <v>1426</v>
      </c>
      <c r="HL11" s="78"/>
      <c r="HM11" s="79"/>
      <c r="HN11" s="74" t="s">
        <v>1427</v>
      </c>
      <c r="HO11" s="78"/>
      <c r="HP11" s="79"/>
      <c r="HQ11" s="74" t="s">
        <v>1428</v>
      </c>
      <c r="HR11" s="78"/>
      <c r="HS11" s="79"/>
      <c r="HT11" s="74" t="s">
        <v>1429</v>
      </c>
      <c r="HU11" s="78"/>
      <c r="HV11" s="79"/>
      <c r="HW11" s="74" t="s">
        <v>1430</v>
      </c>
      <c r="HX11" s="78"/>
      <c r="HY11" s="79"/>
      <c r="HZ11" s="74" t="s">
        <v>1431</v>
      </c>
      <c r="IA11" s="78"/>
      <c r="IB11" s="79"/>
      <c r="IC11" s="74" t="s">
        <v>1432</v>
      </c>
      <c r="ID11" s="78"/>
      <c r="IE11" s="79"/>
      <c r="IF11" s="74" t="s">
        <v>1433</v>
      </c>
      <c r="IG11" s="78"/>
      <c r="IH11" s="79"/>
      <c r="II11" s="74" t="s">
        <v>1434</v>
      </c>
      <c r="IJ11" s="78"/>
      <c r="IK11" s="79"/>
      <c r="IL11" s="74" t="s">
        <v>1435</v>
      </c>
      <c r="IM11" s="78"/>
      <c r="IN11" s="79"/>
      <c r="IO11" s="74" t="s">
        <v>1436</v>
      </c>
      <c r="IP11" s="78"/>
      <c r="IQ11" s="79"/>
      <c r="IR11" s="74" t="s">
        <v>1437</v>
      </c>
      <c r="IS11" s="78"/>
      <c r="IT11" s="79"/>
      <c r="IU11" s="65" t="s">
        <v>1320</v>
      </c>
      <c r="IV11" s="65"/>
      <c r="IW11" s="65"/>
      <c r="IX11" s="65" t="s">
        <v>1321</v>
      </c>
      <c r="IY11" s="65"/>
      <c r="IZ11" s="65"/>
      <c r="JA11" s="65" t="s">
        <v>1386</v>
      </c>
      <c r="JB11" s="65"/>
      <c r="JC11" s="65"/>
      <c r="JD11" s="65" t="s">
        <v>1322</v>
      </c>
      <c r="JE11" s="65"/>
      <c r="JF11" s="65"/>
      <c r="JG11" s="65" t="s">
        <v>1323</v>
      </c>
      <c r="JH11" s="65"/>
      <c r="JI11" s="65"/>
      <c r="JJ11" s="65" t="s">
        <v>1324</v>
      </c>
      <c r="JK11" s="65"/>
      <c r="JL11" s="65"/>
      <c r="JM11" s="65" t="s">
        <v>1325</v>
      </c>
      <c r="JN11" s="65"/>
      <c r="JO11" s="65"/>
      <c r="JP11" s="65" t="s">
        <v>1326</v>
      </c>
      <c r="JQ11" s="65"/>
      <c r="JR11" s="65"/>
      <c r="JS11" s="65" t="s">
        <v>1327</v>
      </c>
      <c r="JT11" s="65"/>
      <c r="JU11" s="65"/>
      <c r="JV11" s="65" t="s">
        <v>1328</v>
      </c>
      <c r="JW11" s="65"/>
      <c r="JX11" s="65"/>
      <c r="JY11" s="65" t="s">
        <v>1438</v>
      </c>
      <c r="JZ11" s="65"/>
      <c r="KA11" s="65"/>
      <c r="KB11" s="65" t="s">
        <v>1439</v>
      </c>
      <c r="KC11" s="65"/>
      <c r="KD11" s="65"/>
      <c r="KE11" s="65" t="s">
        <v>1440</v>
      </c>
      <c r="KF11" s="65"/>
      <c r="KG11" s="65"/>
      <c r="KH11" s="79" t="s">
        <v>1329</v>
      </c>
      <c r="KI11" s="65"/>
      <c r="KJ11" s="65"/>
      <c r="KK11" s="65" t="s">
        <v>1330</v>
      </c>
      <c r="KL11" s="65"/>
      <c r="KM11" s="65"/>
      <c r="KN11" s="65" t="s">
        <v>1387</v>
      </c>
      <c r="KO11" s="65"/>
      <c r="KP11" s="65"/>
      <c r="KQ11" s="65" t="s">
        <v>1331</v>
      </c>
      <c r="KR11" s="65"/>
      <c r="KS11" s="65"/>
      <c r="KT11" s="65" t="s">
        <v>1332</v>
      </c>
      <c r="KU11" s="65"/>
      <c r="KV11" s="65"/>
      <c r="KW11" s="65" t="s">
        <v>1333</v>
      </c>
      <c r="KX11" s="65"/>
      <c r="KY11" s="65"/>
      <c r="KZ11" s="65" t="s">
        <v>1334</v>
      </c>
      <c r="LA11" s="65"/>
      <c r="LB11" s="65"/>
      <c r="LC11" s="128" t="s">
        <v>1335</v>
      </c>
      <c r="LD11" s="129"/>
      <c r="LE11" s="130"/>
      <c r="LF11" s="128" t="s">
        <v>1336</v>
      </c>
      <c r="LG11" s="129"/>
      <c r="LH11" s="130"/>
      <c r="LI11" s="128" t="s">
        <v>1337</v>
      </c>
      <c r="LJ11" s="129"/>
      <c r="LK11" s="130"/>
      <c r="LL11" s="128" t="s">
        <v>1338</v>
      </c>
      <c r="LM11" s="129"/>
      <c r="LN11" s="130"/>
      <c r="LO11" s="128" t="s">
        <v>1339</v>
      </c>
      <c r="LP11" s="129"/>
      <c r="LQ11" s="130"/>
      <c r="LR11" s="128" t="s">
        <v>1388</v>
      </c>
      <c r="LS11" s="129"/>
      <c r="LT11" s="130"/>
      <c r="LU11" s="128" t="s">
        <v>1340</v>
      </c>
      <c r="LV11" s="129"/>
      <c r="LW11" s="130"/>
      <c r="LX11" s="128" t="s">
        <v>1341</v>
      </c>
      <c r="LY11" s="129"/>
      <c r="LZ11" s="130"/>
      <c r="MA11" s="128" t="s">
        <v>1342</v>
      </c>
      <c r="MB11" s="129"/>
      <c r="MC11" s="130"/>
      <c r="MD11" s="128" t="s">
        <v>1343</v>
      </c>
      <c r="ME11" s="129"/>
      <c r="MF11" s="130"/>
      <c r="MG11" s="128" t="s">
        <v>1344</v>
      </c>
      <c r="MH11" s="129"/>
      <c r="MI11" s="130"/>
      <c r="MJ11" s="128" t="s">
        <v>1345</v>
      </c>
      <c r="MK11" s="129"/>
      <c r="ML11" s="130"/>
      <c r="MM11" s="74" t="s">
        <v>1346</v>
      </c>
      <c r="MN11" s="78"/>
      <c r="MO11" s="79"/>
      <c r="MP11" s="74" t="s">
        <v>1347</v>
      </c>
      <c r="MQ11" s="78"/>
      <c r="MR11" s="79"/>
      <c r="MS11" s="74" t="s">
        <v>1348</v>
      </c>
      <c r="MT11" s="78"/>
      <c r="MU11" s="79"/>
      <c r="MV11" s="128" t="s">
        <v>1389</v>
      </c>
      <c r="MW11" s="129"/>
      <c r="MX11" s="130"/>
      <c r="MY11" s="128" t="s">
        <v>1349</v>
      </c>
      <c r="MZ11" s="129"/>
      <c r="NA11" s="130"/>
      <c r="NB11" s="74" t="s">
        <v>1350</v>
      </c>
      <c r="NC11" s="78"/>
      <c r="ND11" s="79"/>
      <c r="NE11" s="74" t="s">
        <v>1351</v>
      </c>
      <c r="NF11" s="78"/>
      <c r="NG11" s="79"/>
      <c r="NH11" s="74" t="s">
        <v>1352</v>
      </c>
      <c r="NI11" s="78"/>
      <c r="NJ11" s="79"/>
      <c r="NK11" s="79" t="s">
        <v>1353</v>
      </c>
      <c r="NL11" s="65"/>
      <c r="NM11" s="65"/>
      <c r="NN11" s="65" t="s">
        <v>1354</v>
      </c>
      <c r="NO11" s="65"/>
      <c r="NP11" s="65"/>
      <c r="NQ11" s="145" t="s">
        <v>1390</v>
      </c>
      <c r="NR11" s="150"/>
      <c r="NS11" s="151"/>
      <c r="NT11" s="65" t="s">
        <v>1391</v>
      </c>
      <c r="NU11" s="65"/>
      <c r="NV11" s="65"/>
      <c r="NW11" s="65" t="s">
        <v>1392</v>
      </c>
      <c r="NX11" s="65"/>
      <c r="NY11" s="65"/>
      <c r="NZ11" s="65" t="s">
        <v>1393</v>
      </c>
      <c r="OA11" s="65"/>
      <c r="OB11" s="65"/>
      <c r="OC11" s="65" t="s">
        <v>1394</v>
      </c>
      <c r="OD11" s="65"/>
      <c r="OE11" s="65"/>
      <c r="OF11" s="65" t="s">
        <v>1395</v>
      </c>
      <c r="OG11" s="65"/>
      <c r="OH11" s="65"/>
      <c r="OI11" s="65" t="s">
        <v>1396</v>
      </c>
      <c r="OJ11" s="65"/>
      <c r="OK11" s="65"/>
      <c r="OL11" s="128" t="s">
        <v>1397</v>
      </c>
      <c r="OM11" s="129"/>
      <c r="ON11" s="130"/>
      <c r="OO11" s="128" t="s">
        <v>1398</v>
      </c>
      <c r="OP11" s="129"/>
      <c r="OQ11" s="130"/>
      <c r="OR11" s="128" t="s">
        <v>1399</v>
      </c>
      <c r="OS11" s="129"/>
      <c r="OT11" s="129"/>
      <c r="OU11" s="65" t="s">
        <v>1355</v>
      </c>
      <c r="OV11" s="65"/>
      <c r="OW11" s="65"/>
      <c r="OX11" s="128" t="s">
        <v>1356</v>
      </c>
      <c r="OY11" s="129"/>
      <c r="OZ11" s="130"/>
      <c r="PA11" s="128" t="s">
        <v>1357</v>
      </c>
      <c r="PB11" s="129"/>
      <c r="PC11" s="130"/>
      <c r="PD11" s="128" t="s">
        <v>1400</v>
      </c>
      <c r="PE11" s="129"/>
      <c r="PF11" s="130"/>
      <c r="PG11" s="128" t="s">
        <v>1358</v>
      </c>
      <c r="PH11" s="129"/>
      <c r="PI11" s="130"/>
      <c r="PJ11" s="128" t="s">
        <v>1359</v>
      </c>
      <c r="PK11" s="129"/>
      <c r="PL11" s="130"/>
      <c r="PM11" s="128" t="s">
        <v>1360</v>
      </c>
      <c r="PN11" s="129"/>
      <c r="PO11" s="130"/>
      <c r="PP11" s="128" t="s">
        <v>1361</v>
      </c>
      <c r="PQ11" s="129"/>
      <c r="PR11" s="130"/>
      <c r="PS11" s="128" t="s">
        <v>1441</v>
      </c>
      <c r="PT11" s="129"/>
      <c r="PU11" s="129"/>
      <c r="PV11" s="129" t="s">
        <v>1442</v>
      </c>
      <c r="PW11" s="129"/>
      <c r="PX11" s="129"/>
      <c r="PY11" s="129" t="s">
        <v>1443</v>
      </c>
      <c r="PZ11" s="129"/>
      <c r="QA11" s="129"/>
      <c r="QB11" s="129" t="s">
        <v>1444</v>
      </c>
      <c r="QC11" s="129"/>
      <c r="QD11" s="129"/>
      <c r="QE11" s="129" t="s">
        <v>1445</v>
      </c>
      <c r="QF11" s="129"/>
      <c r="QG11" s="129"/>
      <c r="QH11" s="129" t="s">
        <v>1446</v>
      </c>
      <c r="QI11" s="129"/>
      <c r="QJ11" s="129"/>
      <c r="QK11" s="129" t="s">
        <v>1447</v>
      </c>
      <c r="QL11" s="129"/>
      <c r="QM11" s="129"/>
      <c r="QN11" s="129" t="s">
        <v>1448</v>
      </c>
      <c r="QO11" s="129"/>
      <c r="QP11" s="129"/>
      <c r="QQ11" s="129" t="s">
        <v>1449</v>
      </c>
      <c r="QR11" s="129"/>
      <c r="QS11" s="129"/>
      <c r="QT11" s="129" t="s">
        <v>1450</v>
      </c>
      <c r="QU11" s="129"/>
      <c r="QV11" s="129"/>
      <c r="QW11" s="129" t="s">
        <v>1451</v>
      </c>
      <c r="QX11" s="129"/>
      <c r="QY11" s="129"/>
      <c r="QZ11" s="129" t="s">
        <v>1452</v>
      </c>
      <c r="RA11" s="129"/>
      <c r="RB11" s="129"/>
      <c r="RC11" s="129" t="s">
        <v>1453</v>
      </c>
      <c r="RD11" s="129"/>
      <c r="RE11" s="129"/>
      <c r="RF11" s="129" t="s">
        <v>1454</v>
      </c>
      <c r="RG11" s="129"/>
      <c r="RH11" s="130"/>
      <c r="RI11" s="65" t="s">
        <v>1362</v>
      </c>
      <c r="RJ11" s="65"/>
      <c r="RK11" s="65"/>
      <c r="RL11" s="65" t="s">
        <v>1363</v>
      </c>
      <c r="RM11" s="65"/>
      <c r="RN11" s="65"/>
      <c r="RO11" s="65" t="s">
        <v>1401</v>
      </c>
      <c r="RP11" s="65"/>
      <c r="RQ11" s="65"/>
      <c r="RR11" s="65" t="s">
        <v>1364</v>
      </c>
      <c r="RS11" s="65"/>
      <c r="RT11" s="65"/>
      <c r="RU11" s="65" t="s">
        <v>1365</v>
      </c>
      <c r="RV11" s="65"/>
      <c r="RW11" s="65"/>
      <c r="RX11" s="65" t="s">
        <v>1366</v>
      </c>
      <c r="RY11" s="65"/>
      <c r="RZ11" s="65"/>
      <c r="SA11" s="65" t="s">
        <v>1367</v>
      </c>
      <c r="SB11" s="65"/>
      <c r="SC11" s="65"/>
      <c r="SD11" s="65" t="s">
        <v>1368</v>
      </c>
      <c r="SE11" s="65"/>
      <c r="SF11" s="65"/>
      <c r="SG11" s="65" t="s">
        <v>1369</v>
      </c>
      <c r="SH11" s="65"/>
      <c r="SI11" s="65"/>
      <c r="SJ11" s="65" t="s">
        <v>1370</v>
      </c>
      <c r="SK11" s="65"/>
      <c r="SL11" s="65"/>
      <c r="SM11" s="65" t="s">
        <v>1371</v>
      </c>
      <c r="SN11" s="65"/>
      <c r="SO11" s="65"/>
      <c r="SP11" s="65" t="s">
        <v>1372</v>
      </c>
      <c r="SQ11" s="65"/>
      <c r="SR11" s="65"/>
      <c r="SS11" s="65" t="s">
        <v>1402</v>
      </c>
      <c r="ST11" s="65"/>
      <c r="SU11" s="65"/>
      <c r="SV11" s="65" t="s">
        <v>1373</v>
      </c>
      <c r="SW11" s="65"/>
      <c r="SX11" s="65"/>
      <c r="SY11" s="65" t="s">
        <v>1374</v>
      </c>
      <c r="SZ11" s="65"/>
      <c r="TA11" s="65"/>
      <c r="TB11" s="65" t="s">
        <v>1375</v>
      </c>
      <c r="TC11" s="65"/>
      <c r="TD11" s="65"/>
      <c r="TE11" s="65" t="s">
        <v>1376</v>
      </c>
      <c r="TF11" s="65"/>
      <c r="TG11" s="74"/>
      <c r="TH11" s="65" t="s">
        <v>1377</v>
      </c>
      <c r="TI11" s="65"/>
      <c r="TJ11" s="74"/>
      <c r="TK11" s="65" t="s">
        <v>1378</v>
      </c>
      <c r="TL11" s="65"/>
      <c r="TM11" s="74"/>
      <c r="TN11" s="65" t="s">
        <v>1379</v>
      </c>
      <c r="TO11" s="65"/>
      <c r="TP11" s="74"/>
      <c r="TQ11" s="74" t="s">
        <v>1380</v>
      </c>
      <c r="TR11" s="115"/>
      <c r="TS11" s="115"/>
      <c r="TT11" s="74" t="s">
        <v>1455</v>
      </c>
      <c r="TU11" s="78"/>
      <c r="TV11" s="79"/>
      <c r="TW11" s="74" t="s">
        <v>1456</v>
      </c>
      <c r="TX11" s="78"/>
      <c r="TY11" s="79"/>
      <c r="TZ11" s="74" t="s">
        <v>1457</v>
      </c>
      <c r="UA11" s="78"/>
      <c r="UB11" s="79"/>
      <c r="UC11" s="74" t="s">
        <v>1458</v>
      </c>
      <c r="UD11" s="78"/>
      <c r="UE11" s="79"/>
      <c r="UF11" s="74" t="s">
        <v>1459</v>
      </c>
      <c r="UG11" s="78"/>
      <c r="UH11" s="79"/>
      <c r="UI11" s="74" t="s">
        <v>1460</v>
      </c>
      <c r="UJ11" s="78"/>
      <c r="UK11" s="79"/>
      <c r="UL11" s="74" t="s">
        <v>1461</v>
      </c>
      <c r="UM11" s="78"/>
      <c r="UN11" s="79"/>
      <c r="UO11" s="74" t="s">
        <v>1462</v>
      </c>
      <c r="UP11" s="78"/>
      <c r="UQ11" s="79"/>
      <c r="UR11" s="74" t="s">
        <v>1463</v>
      </c>
      <c r="US11" s="78"/>
      <c r="UT11" s="79"/>
      <c r="UU11" s="74" t="s">
        <v>1464</v>
      </c>
      <c r="UV11" s="78"/>
      <c r="UW11" s="79"/>
      <c r="UX11" s="74" t="s">
        <v>1465</v>
      </c>
      <c r="UY11" s="78"/>
      <c r="UZ11" s="79"/>
      <c r="VA11" s="74" t="s">
        <v>1466</v>
      </c>
      <c r="VB11" s="78"/>
      <c r="VC11" s="79"/>
      <c r="VD11" s="74" t="s">
        <v>1467</v>
      </c>
      <c r="VE11" s="78"/>
      <c r="VF11" s="79"/>
      <c r="VG11" s="74" t="s">
        <v>1468</v>
      </c>
      <c r="VH11" s="78"/>
      <c r="VI11" s="79"/>
      <c r="VJ11" s="74" t="s">
        <v>1469</v>
      </c>
      <c r="VK11" s="78"/>
      <c r="VL11" s="79"/>
      <c r="VM11" s="74" t="s">
        <v>1470</v>
      </c>
      <c r="VN11" s="78"/>
      <c r="VO11" s="79"/>
      <c r="VP11" s="74" t="s">
        <v>1471</v>
      </c>
      <c r="VQ11" s="78"/>
      <c r="VR11" s="79"/>
      <c r="VS11" s="74" t="s">
        <v>1472</v>
      </c>
      <c r="VT11" s="78"/>
      <c r="VU11" s="79"/>
    </row>
    <row r="12" spans="1:593" ht="109.15" customHeight="1" thickBot="1" x14ac:dyDescent="0.3">
      <c r="A12" s="100"/>
      <c r="B12" s="100"/>
      <c r="C12" s="61" t="s">
        <v>1684</v>
      </c>
      <c r="D12" s="62"/>
      <c r="E12" s="63"/>
      <c r="F12" s="61" t="s">
        <v>1685</v>
      </c>
      <c r="G12" s="62"/>
      <c r="H12" s="63"/>
      <c r="I12" s="146" t="s">
        <v>1686</v>
      </c>
      <c r="J12" s="147"/>
      <c r="K12" s="148"/>
      <c r="L12" s="61" t="s">
        <v>1687</v>
      </c>
      <c r="M12" s="62"/>
      <c r="N12" s="63"/>
      <c r="O12" s="61" t="s">
        <v>1688</v>
      </c>
      <c r="P12" s="62"/>
      <c r="Q12" s="63"/>
      <c r="R12" s="61" t="s">
        <v>1689</v>
      </c>
      <c r="S12" s="62"/>
      <c r="T12" s="63"/>
      <c r="U12" s="61" t="s">
        <v>1690</v>
      </c>
      <c r="V12" s="62"/>
      <c r="W12" s="63"/>
      <c r="X12" s="61" t="s">
        <v>1691</v>
      </c>
      <c r="Y12" s="62"/>
      <c r="Z12" s="63"/>
      <c r="AA12" s="61" t="s">
        <v>1692</v>
      </c>
      <c r="AB12" s="62"/>
      <c r="AC12" s="63"/>
      <c r="AD12" s="61" t="s">
        <v>1693</v>
      </c>
      <c r="AE12" s="62"/>
      <c r="AF12" s="63"/>
      <c r="AG12" s="61" t="s">
        <v>1694</v>
      </c>
      <c r="AH12" s="62"/>
      <c r="AI12" s="63"/>
      <c r="AJ12" s="61" t="s">
        <v>1695</v>
      </c>
      <c r="AK12" s="62"/>
      <c r="AL12" s="63"/>
      <c r="AM12" s="61" t="s">
        <v>1696</v>
      </c>
      <c r="AN12" s="62"/>
      <c r="AO12" s="63"/>
      <c r="AP12" s="61" t="s">
        <v>1697</v>
      </c>
      <c r="AQ12" s="62"/>
      <c r="AR12" s="63"/>
      <c r="AS12" s="61" t="s">
        <v>1698</v>
      </c>
      <c r="AT12" s="62"/>
      <c r="AU12" s="63"/>
      <c r="AV12" s="61" t="s">
        <v>1699</v>
      </c>
      <c r="AW12" s="62"/>
      <c r="AX12" s="63"/>
      <c r="AY12" s="61" t="s">
        <v>1700</v>
      </c>
      <c r="AZ12" s="62"/>
      <c r="BA12" s="63"/>
      <c r="BB12" s="61" t="s">
        <v>1701</v>
      </c>
      <c r="BC12" s="62"/>
      <c r="BD12" s="63"/>
      <c r="BE12" s="61" t="s">
        <v>1702</v>
      </c>
      <c r="BF12" s="62"/>
      <c r="BG12" s="63"/>
      <c r="BH12" s="61" t="s">
        <v>1703</v>
      </c>
      <c r="BI12" s="62"/>
      <c r="BJ12" s="63"/>
      <c r="BK12" s="61" t="s">
        <v>1704</v>
      </c>
      <c r="BL12" s="62"/>
      <c r="BM12" s="63"/>
      <c r="BN12" s="61" t="s">
        <v>1705</v>
      </c>
      <c r="BO12" s="62"/>
      <c r="BP12" s="63"/>
      <c r="BQ12" s="61" t="s">
        <v>1706</v>
      </c>
      <c r="BR12" s="62"/>
      <c r="BS12" s="63"/>
      <c r="BT12" s="61" t="s">
        <v>1707</v>
      </c>
      <c r="BU12" s="62"/>
      <c r="BV12" s="63"/>
      <c r="BW12" s="61" t="s">
        <v>1543</v>
      </c>
      <c r="BX12" s="62"/>
      <c r="BY12" s="63"/>
      <c r="BZ12" s="61" t="s">
        <v>1708</v>
      </c>
      <c r="CA12" s="62"/>
      <c r="CB12" s="63"/>
      <c r="CC12" s="61" t="s">
        <v>1709</v>
      </c>
      <c r="CD12" s="62"/>
      <c r="CE12" s="63"/>
      <c r="CF12" s="61" t="s">
        <v>1710</v>
      </c>
      <c r="CG12" s="62"/>
      <c r="CH12" s="63"/>
      <c r="CI12" s="61" t="s">
        <v>1711</v>
      </c>
      <c r="CJ12" s="62"/>
      <c r="CK12" s="63"/>
      <c r="CL12" s="61" t="s">
        <v>1712</v>
      </c>
      <c r="CM12" s="62"/>
      <c r="CN12" s="63"/>
      <c r="CO12" s="61" t="s">
        <v>1713</v>
      </c>
      <c r="CP12" s="62"/>
      <c r="CQ12" s="63"/>
      <c r="CR12" s="61" t="s">
        <v>1714</v>
      </c>
      <c r="CS12" s="62"/>
      <c r="CT12" s="63"/>
      <c r="CU12" s="61" t="s">
        <v>1715</v>
      </c>
      <c r="CV12" s="62"/>
      <c r="CW12" s="63"/>
      <c r="CX12" s="61" t="s">
        <v>1716</v>
      </c>
      <c r="CY12" s="62"/>
      <c r="CZ12" s="63"/>
      <c r="DA12" s="61" t="s">
        <v>1717</v>
      </c>
      <c r="DB12" s="62"/>
      <c r="DC12" s="63"/>
      <c r="DD12" s="61" t="s">
        <v>1718</v>
      </c>
      <c r="DE12" s="62"/>
      <c r="DF12" s="63"/>
      <c r="DG12" s="107" t="s">
        <v>1719</v>
      </c>
      <c r="DH12" s="108"/>
      <c r="DI12" s="109"/>
      <c r="DJ12" s="61" t="s">
        <v>1720</v>
      </c>
      <c r="DK12" s="62"/>
      <c r="DL12" s="63"/>
      <c r="DM12" s="61" t="s">
        <v>1721</v>
      </c>
      <c r="DN12" s="62"/>
      <c r="DO12" s="63"/>
      <c r="DP12" s="61" t="s">
        <v>1722</v>
      </c>
      <c r="DQ12" s="62"/>
      <c r="DR12" s="63"/>
      <c r="DS12" s="61" t="s">
        <v>1723</v>
      </c>
      <c r="DT12" s="62"/>
      <c r="DU12" s="63"/>
      <c r="DV12" s="61" t="s">
        <v>1724</v>
      </c>
      <c r="DW12" s="62"/>
      <c r="DX12" s="63"/>
      <c r="DY12" s="61" t="s">
        <v>1725</v>
      </c>
      <c r="DZ12" s="62"/>
      <c r="EA12" s="63"/>
      <c r="EB12" s="61" t="s">
        <v>1726</v>
      </c>
      <c r="EC12" s="62"/>
      <c r="ED12" s="63"/>
      <c r="EE12" s="61" t="s">
        <v>1597</v>
      </c>
      <c r="EF12" s="62"/>
      <c r="EG12" s="63"/>
      <c r="EH12" s="61" t="s">
        <v>1727</v>
      </c>
      <c r="EI12" s="62"/>
      <c r="EJ12" s="63"/>
      <c r="EK12" s="61" t="s">
        <v>1728</v>
      </c>
      <c r="EL12" s="62"/>
      <c r="EM12" s="63"/>
      <c r="EN12" s="61" t="s">
        <v>1729</v>
      </c>
      <c r="EO12" s="62"/>
      <c r="EP12" s="63"/>
      <c r="EQ12" s="61" t="s">
        <v>1730</v>
      </c>
      <c r="ER12" s="62"/>
      <c r="ES12" s="63"/>
      <c r="ET12" s="61" t="s">
        <v>1731</v>
      </c>
      <c r="EU12" s="62"/>
      <c r="EV12" s="63"/>
      <c r="EW12" s="61" t="s">
        <v>1732</v>
      </c>
      <c r="EX12" s="62"/>
      <c r="EY12" s="63"/>
      <c r="EZ12" s="61" t="s">
        <v>1733</v>
      </c>
      <c r="FA12" s="62"/>
      <c r="FB12" s="63"/>
      <c r="FC12" s="61" t="s">
        <v>1734</v>
      </c>
      <c r="FD12" s="62"/>
      <c r="FE12" s="63"/>
      <c r="FF12" s="61" t="s">
        <v>1735</v>
      </c>
      <c r="FG12" s="62"/>
      <c r="FH12" s="63"/>
      <c r="FI12" s="61" t="s">
        <v>1736</v>
      </c>
      <c r="FJ12" s="62"/>
      <c r="FK12" s="63"/>
      <c r="FL12" s="61" t="s">
        <v>1737</v>
      </c>
      <c r="FM12" s="62"/>
      <c r="FN12" s="63"/>
      <c r="FO12" s="61" t="s">
        <v>1738</v>
      </c>
      <c r="FP12" s="62"/>
      <c r="FQ12" s="63"/>
      <c r="FR12" s="61" t="s">
        <v>1739</v>
      </c>
      <c r="FS12" s="62"/>
      <c r="FT12" s="63"/>
      <c r="FU12" s="61" t="s">
        <v>1626</v>
      </c>
      <c r="FV12" s="62"/>
      <c r="FW12" s="63"/>
      <c r="FX12" s="134" t="s">
        <v>1630</v>
      </c>
      <c r="FY12" s="135"/>
      <c r="FZ12" s="136"/>
      <c r="GA12" s="107" t="s">
        <v>1740</v>
      </c>
      <c r="GB12" s="108"/>
      <c r="GC12" s="109"/>
      <c r="GD12" s="61" t="s">
        <v>1741</v>
      </c>
      <c r="GE12" s="62"/>
      <c r="GF12" s="63"/>
      <c r="GG12" s="61" t="s">
        <v>1742</v>
      </c>
      <c r="GH12" s="62"/>
      <c r="GI12" s="63"/>
      <c r="GJ12" s="61" t="s">
        <v>1743</v>
      </c>
      <c r="GK12" s="62"/>
      <c r="GL12" s="63"/>
      <c r="GM12" s="61" t="s">
        <v>1744</v>
      </c>
      <c r="GN12" s="62"/>
      <c r="GO12" s="63"/>
      <c r="GP12" s="61" t="s">
        <v>1745</v>
      </c>
      <c r="GQ12" s="62"/>
      <c r="GR12" s="63"/>
      <c r="GS12" s="107" t="s">
        <v>1746</v>
      </c>
      <c r="GT12" s="108"/>
      <c r="GU12" s="109"/>
      <c r="GV12" s="61" t="s">
        <v>1747</v>
      </c>
      <c r="GW12" s="62"/>
      <c r="GX12" s="63"/>
      <c r="GY12" s="61" t="s">
        <v>1748</v>
      </c>
      <c r="GZ12" s="62"/>
      <c r="HA12" s="63"/>
      <c r="HB12" s="61" t="s">
        <v>1749</v>
      </c>
      <c r="HC12" s="62"/>
      <c r="HD12" s="63"/>
      <c r="HE12" s="61" t="s">
        <v>1750</v>
      </c>
      <c r="HF12" s="62"/>
      <c r="HG12" s="63"/>
      <c r="HH12" s="61" t="s">
        <v>1751</v>
      </c>
      <c r="HI12" s="62"/>
      <c r="HJ12" s="63"/>
      <c r="HK12" s="61" t="s">
        <v>1752</v>
      </c>
      <c r="HL12" s="62"/>
      <c r="HM12" s="63"/>
      <c r="HN12" s="61" t="s">
        <v>1753</v>
      </c>
      <c r="HO12" s="62"/>
      <c r="HP12" s="63"/>
      <c r="HQ12" s="61" t="s">
        <v>1754</v>
      </c>
      <c r="HR12" s="62"/>
      <c r="HS12" s="63"/>
      <c r="HT12" s="61" t="s">
        <v>1755</v>
      </c>
      <c r="HU12" s="62"/>
      <c r="HV12" s="63"/>
      <c r="HW12" s="61" t="s">
        <v>1756</v>
      </c>
      <c r="HX12" s="62"/>
      <c r="HY12" s="63"/>
      <c r="HZ12" s="61" t="s">
        <v>1757</v>
      </c>
      <c r="IA12" s="62"/>
      <c r="IB12" s="63"/>
      <c r="IC12" s="61" t="s">
        <v>1758</v>
      </c>
      <c r="ID12" s="62"/>
      <c r="IE12" s="63"/>
      <c r="IF12" s="61" t="s">
        <v>1759</v>
      </c>
      <c r="IG12" s="62"/>
      <c r="IH12" s="63"/>
      <c r="II12" s="61" t="s">
        <v>1760</v>
      </c>
      <c r="IJ12" s="62"/>
      <c r="IK12" s="63"/>
      <c r="IL12" s="61" t="s">
        <v>1761</v>
      </c>
      <c r="IM12" s="62"/>
      <c r="IN12" s="63"/>
      <c r="IO12" s="61" t="s">
        <v>1762</v>
      </c>
      <c r="IP12" s="62"/>
      <c r="IQ12" s="63"/>
      <c r="IR12" s="61" t="s">
        <v>1683</v>
      </c>
      <c r="IS12" s="62"/>
      <c r="IT12" s="63"/>
      <c r="IU12" s="61" t="s">
        <v>1796</v>
      </c>
      <c r="IV12" s="62"/>
      <c r="IW12" s="63"/>
      <c r="IX12" s="61" t="s">
        <v>1797</v>
      </c>
      <c r="IY12" s="62"/>
      <c r="IZ12" s="63"/>
      <c r="JA12" s="61" t="s">
        <v>1798</v>
      </c>
      <c r="JB12" s="62"/>
      <c r="JC12" s="63"/>
      <c r="JD12" s="61" t="s">
        <v>1799</v>
      </c>
      <c r="JE12" s="62"/>
      <c r="JF12" s="63"/>
      <c r="JG12" s="61" t="s">
        <v>1800</v>
      </c>
      <c r="JH12" s="62"/>
      <c r="JI12" s="63"/>
      <c r="JJ12" s="61" t="s">
        <v>1801</v>
      </c>
      <c r="JK12" s="62"/>
      <c r="JL12" s="63"/>
      <c r="JM12" s="61" t="s">
        <v>1802</v>
      </c>
      <c r="JN12" s="62"/>
      <c r="JO12" s="63"/>
      <c r="JP12" s="61" t="s">
        <v>1803</v>
      </c>
      <c r="JQ12" s="62"/>
      <c r="JR12" s="63"/>
      <c r="JS12" s="107" t="s">
        <v>1804</v>
      </c>
      <c r="JT12" s="108"/>
      <c r="JU12" s="109"/>
      <c r="JV12" s="61" t="s">
        <v>1805</v>
      </c>
      <c r="JW12" s="62"/>
      <c r="JX12" s="63"/>
      <c r="JY12" s="107" t="s">
        <v>1806</v>
      </c>
      <c r="JZ12" s="108"/>
      <c r="KA12" s="109"/>
      <c r="KB12" s="61" t="s">
        <v>1807</v>
      </c>
      <c r="KC12" s="62"/>
      <c r="KD12" s="63"/>
      <c r="KE12" s="61" t="s">
        <v>1808</v>
      </c>
      <c r="KF12" s="62"/>
      <c r="KG12" s="63"/>
      <c r="KH12" s="61" t="s">
        <v>1967</v>
      </c>
      <c r="KI12" s="62"/>
      <c r="KJ12" s="63"/>
      <c r="KK12" s="61" t="s">
        <v>1968</v>
      </c>
      <c r="KL12" s="62"/>
      <c r="KM12" s="63"/>
      <c r="KN12" s="107" t="s">
        <v>1969</v>
      </c>
      <c r="KO12" s="108"/>
      <c r="KP12" s="109"/>
      <c r="KQ12" s="61" t="s">
        <v>1970</v>
      </c>
      <c r="KR12" s="62"/>
      <c r="KS12" s="63"/>
      <c r="KT12" s="61" t="s">
        <v>1971</v>
      </c>
      <c r="KU12" s="62"/>
      <c r="KV12" s="63"/>
      <c r="KW12" s="61" t="s">
        <v>1972</v>
      </c>
      <c r="KX12" s="62"/>
      <c r="KY12" s="63"/>
      <c r="KZ12" s="61" t="s">
        <v>1973</v>
      </c>
      <c r="LA12" s="62"/>
      <c r="LB12" s="63"/>
      <c r="LC12" s="61" t="s">
        <v>1974</v>
      </c>
      <c r="LD12" s="62"/>
      <c r="LE12" s="63"/>
      <c r="LF12" s="61" t="s">
        <v>1975</v>
      </c>
      <c r="LG12" s="62"/>
      <c r="LH12" s="63"/>
      <c r="LI12" s="61" t="s">
        <v>1976</v>
      </c>
      <c r="LJ12" s="62"/>
      <c r="LK12" s="63"/>
      <c r="LL12" s="61" t="s">
        <v>1836</v>
      </c>
      <c r="LM12" s="62"/>
      <c r="LN12" s="63"/>
      <c r="LO12" s="61" t="s">
        <v>1977</v>
      </c>
      <c r="LP12" s="62"/>
      <c r="LQ12" s="63"/>
      <c r="LR12" s="61" t="s">
        <v>1978</v>
      </c>
      <c r="LS12" s="62"/>
      <c r="LT12" s="63"/>
      <c r="LU12" s="61" t="s">
        <v>1979</v>
      </c>
      <c r="LV12" s="62"/>
      <c r="LW12" s="63"/>
      <c r="LX12" s="107" t="s">
        <v>1980</v>
      </c>
      <c r="LY12" s="108"/>
      <c r="LZ12" s="109"/>
      <c r="MA12" s="61" t="s">
        <v>1981</v>
      </c>
      <c r="MB12" s="62"/>
      <c r="MC12" s="63"/>
      <c r="MD12" s="117" t="s">
        <v>1854</v>
      </c>
      <c r="ME12" s="118"/>
      <c r="MF12" s="119"/>
      <c r="MG12" s="61" t="s">
        <v>1982</v>
      </c>
      <c r="MH12" s="62"/>
      <c r="MI12" s="63"/>
      <c r="MJ12" s="61" t="s">
        <v>1983</v>
      </c>
      <c r="MK12" s="62"/>
      <c r="ML12" s="63"/>
      <c r="MM12" s="61" t="s">
        <v>1984</v>
      </c>
      <c r="MN12" s="62"/>
      <c r="MO12" s="63"/>
      <c r="MP12" s="107" t="s">
        <v>1985</v>
      </c>
      <c r="MQ12" s="108"/>
      <c r="MR12" s="109"/>
      <c r="MS12" s="61" t="s">
        <v>1861</v>
      </c>
      <c r="MT12" s="62"/>
      <c r="MU12" s="63"/>
      <c r="MV12" s="61" t="s">
        <v>1986</v>
      </c>
      <c r="MW12" s="62"/>
      <c r="MX12" s="63"/>
      <c r="MY12" s="61" t="s">
        <v>1987</v>
      </c>
      <c r="MZ12" s="62"/>
      <c r="NA12" s="63"/>
      <c r="NB12" s="61" t="s">
        <v>1988</v>
      </c>
      <c r="NC12" s="62"/>
      <c r="ND12" s="63"/>
      <c r="NE12" s="61" t="s">
        <v>1989</v>
      </c>
      <c r="NF12" s="62"/>
      <c r="NG12" s="63"/>
      <c r="NH12" s="61" t="s">
        <v>1990</v>
      </c>
      <c r="NI12" s="62"/>
      <c r="NJ12" s="63"/>
      <c r="NK12" s="61" t="s">
        <v>1991</v>
      </c>
      <c r="NL12" s="62"/>
      <c r="NM12" s="63"/>
      <c r="NN12" s="117" t="s">
        <v>1883</v>
      </c>
      <c r="NO12" s="118"/>
      <c r="NP12" s="149"/>
      <c r="NQ12" s="146" t="s">
        <v>1992</v>
      </c>
      <c r="NR12" s="147"/>
      <c r="NS12" s="148"/>
      <c r="NT12" s="61" t="s">
        <v>1993</v>
      </c>
      <c r="NU12" s="62"/>
      <c r="NV12" s="63"/>
      <c r="NW12" s="61" t="s">
        <v>1890</v>
      </c>
      <c r="NX12" s="62"/>
      <c r="NY12" s="63"/>
      <c r="NZ12" s="61" t="s">
        <v>1994</v>
      </c>
      <c r="OA12" s="62"/>
      <c r="OB12" s="63"/>
      <c r="OC12" s="61" t="s">
        <v>1995</v>
      </c>
      <c r="OD12" s="62"/>
      <c r="OE12" s="63"/>
      <c r="OF12" s="61" t="s">
        <v>1996</v>
      </c>
      <c r="OG12" s="62"/>
      <c r="OH12" s="63"/>
      <c r="OI12" s="61" t="s">
        <v>1997</v>
      </c>
      <c r="OJ12" s="62"/>
      <c r="OK12" s="63"/>
      <c r="OL12" s="61" t="s">
        <v>1998</v>
      </c>
      <c r="OM12" s="62"/>
      <c r="ON12" s="63"/>
      <c r="OO12" s="61" t="s">
        <v>1999</v>
      </c>
      <c r="OP12" s="62"/>
      <c r="OQ12" s="63"/>
      <c r="OR12" s="61" t="s">
        <v>2000</v>
      </c>
      <c r="OS12" s="62"/>
      <c r="OT12" s="63"/>
      <c r="OU12" s="61" t="s">
        <v>2001</v>
      </c>
      <c r="OV12" s="62"/>
      <c r="OW12" s="63"/>
      <c r="OX12" s="61" t="s">
        <v>2002</v>
      </c>
      <c r="OY12" s="62"/>
      <c r="OZ12" s="63"/>
      <c r="PA12" s="61" t="s">
        <v>2003</v>
      </c>
      <c r="PB12" s="62"/>
      <c r="PC12" s="63"/>
      <c r="PD12" s="61" t="s">
        <v>2004</v>
      </c>
      <c r="PE12" s="62"/>
      <c r="PF12" s="63"/>
      <c r="PG12" s="107" t="s">
        <v>1916</v>
      </c>
      <c r="PH12" s="108"/>
      <c r="PI12" s="109"/>
      <c r="PJ12" s="61" t="s">
        <v>2005</v>
      </c>
      <c r="PK12" s="62"/>
      <c r="PL12" s="63"/>
      <c r="PM12" s="61" t="s">
        <v>2006</v>
      </c>
      <c r="PN12" s="62"/>
      <c r="PO12" s="63"/>
      <c r="PP12" s="61" t="s">
        <v>2007</v>
      </c>
      <c r="PQ12" s="62"/>
      <c r="PR12" s="63"/>
      <c r="PS12" s="107" t="s">
        <v>2008</v>
      </c>
      <c r="PT12" s="108"/>
      <c r="PU12" s="109"/>
      <c r="PV12" s="61" t="s">
        <v>2009</v>
      </c>
      <c r="PW12" s="62"/>
      <c r="PX12" s="63"/>
      <c r="PY12" s="61" t="s">
        <v>2010</v>
      </c>
      <c r="PZ12" s="62"/>
      <c r="QA12" s="63"/>
      <c r="QB12" s="107" t="s">
        <v>2011</v>
      </c>
      <c r="QC12" s="108"/>
      <c r="QD12" s="109"/>
      <c r="QE12" s="107" t="s">
        <v>2012</v>
      </c>
      <c r="QF12" s="108"/>
      <c r="QG12" s="109"/>
      <c r="QH12" s="61" t="s">
        <v>2013</v>
      </c>
      <c r="QI12" s="62"/>
      <c r="QJ12" s="63"/>
      <c r="QK12" s="61" t="s">
        <v>2014</v>
      </c>
      <c r="QL12" s="62"/>
      <c r="QM12" s="63"/>
      <c r="QN12" s="61" t="s">
        <v>2015</v>
      </c>
      <c r="QO12" s="62"/>
      <c r="QP12" s="63"/>
      <c r="QQ12" s="61" t="s">
        <v>2016</v>
      </c>
      <c r="QR12" s="62"/>
      <c r="QS12" s="63"/>
      <c r="QT12" s="61" t="s">
        <v>2017</v>
      </c>
      <c r="QU12" s="62"/>
      <c r="QV12" s="63"/>
      <c r="QW12" s="61" t="s">
        <v>2018</v>
      </c>
      <c r="QX12" s="62"/>
      <c r="QY12" s="63"/>
      <c r="QZ12" s="61" t="s">
        <v>2019</v>
      </c>
      <c r="RA12" s="62"/>
      <c r="RB12" s="63"/>
      <c r="RC12" s="61" t="s">
        <v>2020</v>
      </c>
      <c r="RD12" s="62"/>
      <c r="RE12" s="63"/>
      <c r="RF12" s="61" t="s">
        <v>2021</v>
      </c>
      <c r="RG12" s="62"/>
      <c r="RH12" s="63"/>
      <c r="RI12" s="61" t="s">
        <v>2027</v>
      </c>
      <c r="RJ12" s="62"/>
      <c r="RK12" s="63"/>
      <c r="RL12" s="61" t="s">
        <v>2028</v>
      </c>
      <c r="RM12" s="62"/>
      <c r="RN12" s="63"/>
      <c r="RO12" s="61" t="s">
        <v>2029</v>
      </c>
      <c r="RP12" s="62"/>
      <c r="RQ12" s="63"/>
      <c r="RR12" s="107" t="s">
        <v>2033</v>
      </c>
      <c r="RS12" s="108"/>
      <c r="RT12" s="109"/>
      <c r="RU12" s="61" t="s">
        <v>2037</v>
      </c>
      <c r="RV12" s="62"/>
      <c r="RW12" s="63"/>
      <c r="RX12" s="61" t="s">
        <v>2041</v>
      </c>
      <c r="RY12" s="62"/>
      <c r="RZ12" s="63"/>
      <c r="SA12" s="61" t="s">
        <v>2045</v>
      </c>
      <c r="SB12" s="62"/>
      <c r="SC12" s="63"/>
      <c r="SD12" s="107" t="s">
        <v>2046</v>
      </c>
      <c r="SE12" s="108"/>
      <c r="SF12" s="109"/>
      <c r="SG12" s="61" t="s">
        <v>2050</v>
      </c>
      <c r="SH12" s="62"/>
      <c r="SI12" s="63"/>
      <c r="SJ12" s="61" t="s">
        <v>2054</v>
      </c>
      <c r="SK12" s="62"/>
      <c r="SL12" s="63"/>
      <c r="SM12" s="61" t="s">
        <v>2058</v>
      </c>
      <c r="SN12" s="62"/>
      <c r="SO12" s="63"/>
      <c r="SP12" s="61" t="s">
        <v>2062</v>
      </c>
      <c r="SQ12" s="62"/>
      <c r="SR12" s="63"/>
      <c r="SS12" s="61" t="s">
        <v>2066</v>
      </c>
      <c r="ST12" s="62"/>
      <c r="SU12" s="63"/>
      <c r="SV12" s="107" t="s">
        <v>2067</v>
      </c>
      <c r="SW12" s="108"/>
      <c r="SX12" s="109"/>
      <c r="SY12" s="61" t="s">
        <v>2071</v>
      </c>
      <c r="SZ12" s="62"/>
      <c r="TA12" s="63"/>
      <c r="TB12" s="61" t="s">
        <v>2075</v>
      </c>
      <c r="TC12" s="62"/>
      <c r="TD12" s="63"/>
      <c r="TE12" s="61" t="s">
        <v>2079</v>
      </c>
      <c r="TF12" s="62"/>
      <c r="TG12" s="63"/>
      <c r="TH12" s="61" t="s">
        <v>2083</v>
      </c>
      <c r="TI12" s="62"/>
      <c r="TJ12" s="63"/>
      <c r="TK12" s="61" t="s">
        <v>2087</v>
      </c>
      <c r="TL12" s="62"/>
      <c r="TM12" s="63"/>
      <c r="TN12" s="61" t="s">
        <v>2091</v>
      </c>
      <c r="TO12" s="62"/>
      <c r="TP12" s="63"/>
      <c r="TQ12" s="61" t="s">
        <v>2095</v>
      </c>
      <c r="TR12" s="62"/>
      <c r="TS12" s="63"/>
      <c r="TT12" s="61" t="s">
        <v>2099</v>
      </c>
      <c r="TU12" s="62"/>
      <c r="TV12" s="63"/>
      <c r="TW12" s="61" t="s">
        <v>2100</v>
      </c>
      <c r="TX12" s="62"/>
      <c r="TY12" s="63"/>
      <c r="TZ12" s="61" t="s">
        <v>2104</v>
      </c>
      <c r="UA12" s="62"/>
      <c r="UB12" s="63"/>
      <c r="UC12" s="61" t="s">
        <v>2108</v>
      </c>
      <c r="UD12" s="62"/>
      <c r="UE12" s="63"/>
      <c r="UF12" s="61" t="s">
        <v>2112</v>
      </c>
      <c r="UG12" s="62"/>
      <c r="UH12" s="63"/>
      <c r="UI12" s="61" t="s">
        <v>2116</v>
      </c>
      <c r="UJ12" s="62"/>
      <c r="UK12" s="63"/>
      <c r="UL12" s="107" t="s">
        <v>2120</v>
      </c>
      <c r="UM12" s="108"/>
      <c r="UN12" s="109"/>
      <c r="UO12" s="61" t="s">
        <v>2123</v>
      </c>
      <c r="UP12" s="62"/>
      <c r="UQ12" s="63"/>
      <c r="UR12" s="134" t="s">
        <v>2130</v>
      </c>
      <c r="US12" s="135"/>
      <c r="UT12" s="136"/>
      <c r="UU12" s="61" t="s">
        <v>2131</v>
      </c>
      <c r="UV12" s="62"/>
      <c r="UW12" s="63"/>
      <c r="UX12" s="61" t="s">
        <v>2135</v>
      </c>
      <c r="UY12" s="62"/>
      <c r="UZ12" s="63"/>
      <c r="VA12" s="61" t="s">
        <v>2139</v>
      </c>
      <c r="VB12" s="62"/>
      <c r="VC12" s="63"/>
      <c r="VD12" s="61" t="s">
        <v>2143</v>
      </c>
      <c r="VE12" s="62"/>
      <c r="VF12" s="138"/>
      <c r="VG12" s="137" t="s">
        <v>2147</v>
      </c>
      <c r="VH12" s="62"/>
      <c r="VI12" s="138"/>
      <c r="VJ12" s="137" t="s">
        <v>2151</v>
      </c>
      <c r="VK12" s="62"/>
      <c r="VL12" s="63"/>
      <c r="VM12" s="61" t="s">
        <v>2155</v>
      </c>
      <c r="VN12" s="62"/>
      <c r="VO12" s="63"/>
      <c r="VP12" s="61" t="s">
        <v>2159</v>
      </c>
      <c r="VQ12" s="62"/>
      <c r="VR12" s="63"/>
      <c r="VS12" s="61" t="s">
        <v>2163</v>
      </c>
      <c r="VT12" s="62"/>
      <c r="VU12" s="63"/>
    </row>
    <row r="13" spans="1:593" ht="120.75" thickBot="1" x14ac:dyDescent="0.3">
      <c r="A13" s="100"/>
      <c r="B13" s="100"/>
      <c r="C13" s="20" t="s">
        <v>1473</v>
      </c>
      <c r="D13" s="21" t="s">
        <v>1474</v>
      </c>
      <c r="E13" s="22" t="s">
        <v>1475</v>
      </c>
      <c r="F13" s="38" t="s">
        <v>1476</v>
      </c>
      <c r="G13" s="50" t="s">
        <v>1477</v>
      </c>
      <c r="H13" s="51" t="s">
        <v>1478</v>
      </c>
      <c r="I13" s="20" t="s">
        <v>1479</v>
      </c>
      <c r="J13" s="21" t="s">
        <v>1480</v>
      </c>
      <c r="K13" s="22" t="s">
        <v>1481</v>
      </c>
      <c r="L13" s="20" t="s">
        <v>1482</v>
      </c>
      <c r="M13" s="21" t="s">
        <v>1483</v>
      </c>
      <c r="N13" s="22" t="s">
        <v>1484</v>
      </c>
      <c r="O13" s="20" t="s">
        <v>1485</v>
      </c>
      <c r="P13" s="21" t="s">
        <v>1486</v>
      </c>
      <c r="Q13" s="22" t="s">
        <v>1487</v>
      </c>
      <c r="R13" s="20" t="s">
        <v>1488</v>
      </c>
      <c r="S13" s="21" t="s">
        <v>1489</v>
      </c>
      <c r="T13" s="22" t="s">
        <v>1490</v>
      </c>
      <c r="U13" s="20" t="s">
        <v>1491</v>
      </c>
      <c r="V13" s="21" t="s">
        <v>1492</v>
      </c>
      <c r="W13" s="22" t="s">
        <v>1493</v>
      </c>
      <c r="X13" s="20" t="s">
        <v>1494</v>
      </c>
      <c r="Y13" s="21" t="s">
        <v>1495</v>
      </c>
      <c r="Z13" s="22" t="s">
        <v>1496</v>
      </c>
      <c r="AA13" s="20" t="s">
        <v>1497</v>
      </c>
      <c r="AB13" s="21" t="s">
        <v>1498</v>
      </c>
      <c r="AC13" s="22" t="s">
        <v>1499</v>
      </c>
      <c r="AD13" s="20" t="s">
        <v>1500</v>
      </c>
      <c r="AE13" s="21" t="s">
        <v>1501</v>
      </c>
      <c r="AF13" s="22" t="s">
        <v>1502</v>
      </c>
      <c r="AG13" s="20" t="s">
        <v>1503</v>
      </c>
      <c r="AH13" s="21" t="s">
        <v>1504</v>
      </c>
      <c r="AI13" s="22" t="s">
        <v>1505</v>
      </c>
      <c r="AJ13" s="20" t="s">
        <v>1506</v>
      </c>
      <c r="AK13" s="21" t="s">
        <v>1507</v>
      </c>
      <c r="AL13" s="22" t="s">
        <v>1508</v>
      </c>
      <c r="AM13" s="20" t="s">
        <v>1509</v>
      </c>
      <c r="AN13" s="21" t="s">
        <v>1510</v>
      </c>
      <c r="AO13" s="22" t="s">
        <v>1511</v>
      </c>
      <c r="AP13" s="20" t="s">
        <v>1512</v>
      </c>
      <c r="AQ13" s="21" t="s">
        <v>1513</v>
      </c>
      <c r="AR13" s="22" t="s">
        <v>1514</v>
      </c>
      <c r="AS13" s="20" t="s">
        <v>1515</v>
      </c>
      <c r="AT13" s="21" t="s">
        <v>1516</v>
      </c>
      <c r="AU13" s="22" t="s">
        <v>1517</v>
      </c>
      <c r="AV13" s="20" t="s">
        <v>1518</v>
      </c>
      <c r="AW13" s="21" t="s">
        <v>1519</v>
      </c>
      <c r="AX13" s="22" t="s">
        <v>1520</v>
      </c>
      <c r="AY13" s="20" t="s">
        <v>1521</v>
      </c>
      <c r="AZ13" s="21" t="s">
        <v>1522</v>
      </c>
      <c r="BA13" s="22" t="s">
        <v>1523</v>
      </c>
      <c r="BB13" s="20" t="s">
        <v>1524</v>
      </c>
      <c r="BC13" s="21" t="s">
        <v>1525</v>
      </c>
      <c r="BD13" s="22" t="s">
        <v>1526</v>
      </c>
      <c r="BE13" s="20" t="s">
        <v>1527</v>
      </c>
      <c r="BF13" s="21" t="s">
        <v>1528</v>
      </c>
      <c r="BG13" s="22" t="s">
        <v>1529</v>
      </c>
      <c r="BH13" s="20" t="s">
        <v>954</v>
      </c>
      <c r="BI13" s="21" t="s">
        <v>1530</v>
      </c>
      <c r="BJ13" s="22" t="s">
        <v>1531</v>
      </c>
      <c r="BK13" s="20" t="s">
        <v>1532</v>
      </c>
      <c r="BL13" s="21" t="s">
        <v>1533</v>
      </c>
      <c r="BM13" s="22" t="s">
        <v>1534</v>
      </c>
      <c r="BN13" s="20" t="s">
        <v>1535</v>
      </c>
      <c r="BO13" s="21" t="s">
        <v>1536</v>
      </c>
      <c r="BP13" s="22" t="s">
        <v>360</v>
      </c>
      <c r="BQ13" s="20" t="s">
        <v>1537</v>
      </c>
      <c r="BR13" s="21" t="s">
        <v>1538</v>
      </c>
      <c r="BS13" s="22" t="s">
        <v>1539</v>
      </c>
      <c r="BT13" s="20" t="s">
        <v>1540</v>
      </c>
      <c r="BU13" s="21" t="s">
        <v>1541</v>
      </c>
      <c r="BV13" s="22" t="s">
        <v>1542</v>
      </c>
      <c r="BW13" s="20" t="s">
        <v>1544</v>
      </c>
      <c r="BX13" s="21" t="s">
        <v>1545</v>
      </c>
      <c r="BY13" s="22" t="s">
        <v>1546</v>
      </c>
      <c r="BZ13" s="20" t="s">
        <v>1547</v>
      </c>
      <c r="CA13" s="21" t="s">
        <v>1548</v>
      </c>
      <c r="CB13" s="22" t="s">
        <v>1549</v>
      </c>
      <c r="CC13" s="20" t="s">
        <v>1550</v>
      </c>
      <c r="CD13" s="21" t="s">
        <v>1552</v>
      </c>
      <c r="CE13" s="22" t="s">
        <v>1551</v>
      </c>
      <c r="CF13" s="20" t="s">
        <v>1553</v>
      </c>
      <c r="CG13" s="21" t="s">
        <v>1554</v>
      </c>
      <c r="CH13" s="22" t="s">
        <v>1555</v>
      </c>
      <c r="CI13" s="20" t="s">
        <v>1556</v>
      </c>
      <c r="CJ13" s="21" t="s">
        <v>1548</v>
      </c>
      <c r="CK13" s="22" t="s">
        <v>1557</v>
      </c>
      <c r="CL13" s="20" t="s">
        <v>1558</v>
      </c>
      <c r="CM13" s="21" t="s">
        <v>1559</v>
      </c>
      <c r="CN13" s="22" t="s">
        <v>1560</v>
      </c>
      <c r="CO13" s="20" t="s">
        <v>526</v>
      </c>
      <c r="CP13" s="21" t="s">
        <v>551</v>
      </c>
      <c r="CQ13" s="22" t="s">
        <v>556</v>
      </c>
      <c r="CR13" s="20" t="s">
        <v>1561</v>
      </c>
      <c r="CS13" s="21" t="s">
        <v>1562</v>
      </c>
      <c r="CT13" s="22" t="s">
        <v>1563</v>
      </c>
      <c r="CU13" s="20" t="s">
        <v>1564</v>
      </c>
      <c r="CV13" s="21" t="s">
        <v>1565</v>
      </c>
      <c r="CW13" s="22" t="s">
        <v>1566</v>
      </c>
      <c r="CX13" s="20" t="s">
        <v>1567</v>
      </c>
      <c r="CY13" s="21" t="s">
        <v>1568</v>
      </c>
      <c r="CZ13" s="22" t="s">
        <v>1569</v>
      </c>
      <c r="DA13" s="20" t="s">
        <v>348</v>
      </c>
      <c r="DB13" s="21" t="s">
        <v>1570</v>
      </c>
      <c r="DC13" s="22" t="s">
        <v>1571</v>
      </c>
      <c r="DD13" s="20" t="s">
        <v>1572</v>
      </c>
      <c r="DE13" s="21" t="s">
        <v>1573</v>
      </c>
      <c r="DF13" s="22" t="s">
        <v>1574</v>
      </c>
      <c r="DG13" s="20" t="s">
        <v>1575</v>
      </c>
      <c r="DH13" s="21" t="s">
        <v>1576</v>
      </c>
      <c r="DI13" s="22" t="s">
        <v>1577</v>
      </c>
      <c r="DJ13" s="20" t="s">
        <v>1578</v>
      </c>
      <c r="DK13" s="21" t="s">
        <v>1579</v>
      </c>
      <c r="DL13" s="22" t="s">
        <v>1580</v>
      </c>
      <c r="DM13" s="20" t="s">
        <v>1581</v>
      </c>
      <c r="DN13" s="21" t="s">
        <v>1582</v>
      </c>
      <c r="DO13" s="22" t="s">
        <v>1583</v>
      </c>
      <c r="DP13" s="20" t="s">
        <v>1584</v>
      </c>
      <c r="DQ13" s="21" t="s">
        <v>1585</v>
      </c>
      <c r="DR13" s="22" t="s">
        <v>1586</v>
      </c>
      <c r="DS13" s="20" t="s">
        <v>1587</v>
      </c>
      <c r="DT13" s="21" t="s">
        <v>1588</v>
      </c>
      <c r="DU13" s="22" t="s">
        <v>1589</v>
      </c>
      <c r="DV13" s="20" t="s">
        <v>1590</v>
      </c>
      <c r="DW13" s="21" t="s">
        <v>1591</v>
      </c>
      <c r="DX13" s="22" t="s">
        <v>1592</v>
      </c>
      <c r="DY13" s="20" t="s">
        <v>583</v>
      </c>
      <c r="DZ13" s="21" t="s">
        <v>1593</v>
      </c>
      <c r="EA13" s="22" t="s">
        <v>1594</v>
      </c>
      <c r="EB13" s="20" t="s">
        <v>1595</v>
      </c>
      <c r="EC13" s="21" t="s">
        <v>1596</v>
      </c>
      <c r="ED13" s="22" t="s">
        <v>50</v>
      </c>
      <c r="EE13" s="20" t="s">
        <v>1598</v>
      </c>
      <c r="EF13" s="21" t="s">
        <v>1599</v>
      </c>
      <c r="EG13" s="22" t="s">
        <v>1600</v>
      </c>
      <c r="EH13" s="20" t="s">
        <v>1601</v>
      </c>
      <c r="EI13" s="21" t="s">
        <v>1602</v>
      </c>
      <c r="EJ13" s="22" t="s">
        <v>1603</v>
      </c>
      <c r="EK13" s="20" t="s">
        <v>583</v>
      </c>
      <c r="EL13" s="21" t="s">
        <v>1593</v>
      </c>
      <c r="EM13" s="22" t="s">
        <v>1594</v>
      </c>
      <c r="EN13" s="20" t="s">
        <v>1604</v>
      </c>
      <c r="EO13" s="21" t="s">
        <v>1605</v>
      </c>
      <c r="EP13" s="22" t="s">
        <v>1606</v>
      </c>
      <c r="EQ13" s="20" t="s">
        <v>1607</v>
      </c>
      <c r="ER13" s="21" t="s">
        <v>1608</v>
      </c>
      <c r="ES13" s="22" t="s">
        <v>1609</v>
      </c>
      <c r="ET13" s="20" t="s">
        <v>1039</v>
      </c>
      <c r="EU13" s="21" t="s">
        <v>1610</v>
      </c>
      <c r="EV13" s="22" t="s">
        <v>1611</v>
      </c>
      <c r="EW13" s="20" t="s">
        <v>1612</v>
      </c>
      <c r="EX13" s="21" t="s">
        <v>1613</v>
      </c>
      <c r="EY13" s="22" t="s">
        <v>1614</v>
      </c>
      <c r="EZ13" s="20" t="s">
        <v>679</v>
      </c>
      <c r="FA13" s="21" t="s">
        <v>692</v>
      </c>
      <c r="FB13" s="22" t="s">
        <v>681</v>
      </c>
      <c r="FC13" s="20" t="s">
        <v>1615</v>
      </c>
      <c r="FD13" s="21" t="s">
        <v>1616</v>
      </c>
      <c r="FE13" s="22" t="s">
        <v>1617</v>
      </c>
      <c r="FF13" s="20" t="s">
        <v>1618</v>
      </c>
      <c r="FG13" s="21" t="s">
        <v>1619</v>
      </c>
      <c r="FH13" s="22" t="s">
        <v>283</v>
      </c>
      <c r="FI13" s="20" t="s">
        <v>967</v>
      </c>
      <c r="FJ13" s="21" t="s">
        <v>1620</v>
      </c>
      <c r="FK13" s="22" t="s">
        <v>1621</v>
      </c>
      <c r="FL13" s="20" t="s">
        <v>526</v>
      </c>
      <c r="FM13" s="21" t="s">
        <v>551</v>
      </c>
      <c r="FN13" s="22" t="s">
        <v>556</v>
      </c>
      <c r="FO13" s="20" t="s">
        <v>1622</v>
      </c>
      <c r="FP13" s="21" t="s">
        <v>1623</v>
      </c>
      <c r="FQ13" s="22" t="s">
        <v>50</v>
      </c>
      <c r="FR13" s="20" t="s">
        <v>1624</v>
      </c>
      <c r="FS13" s="21" t="s">
        <v>130</v>
      </c>
      <c r="FT13" s="22" t="s">
        <v>1625</v>
      </c>
      <c r="FU13" s="38" t="s">
        <v>1627</v>
      </c>
      <c r="FV13" s="21" t="s">
        <v>1628</v>
      </c>
      <c r="FW13" s="25" t="s">
        <v>1629</v>
      </c>
      <c r="FX13" s="26" t="s">
        <v>1631</v>
      </c>
      <c r="FY13" s="26" t="s">
        <v>1632</v>
      </c>
      <c r="FZ13" s="26" t="s">
        <v>1633</v>
      </c>
      <c r="GA13" s="20" t="s">
        <v>1634</v>
      </c>
      <c r="GB13" s="21" t="s">
        <v>1635</v>
      </c>
      <c r="GC13" s="22" t="s">
        <v>1636</v>
      </c>
      <c r="GD13" s="20" t="s">
        <v>1637</v>
      </c>
      <c r="GE13" s="21" t="s">
        <v>1638</v>
      </c>
      <c r="GF13" s="22" t="s">
        <v>1639</v>
      </c>
      <c r="GG13" s="20" t="s">
        <v>1640</v>
      </c>
      <c r="GH13" s="21" t="s">
        <v>1641</v>
      </c>
      <c r="GI13" s="22" t="s">
        <v>1642</v>
      </c>
      <c r="GJ13" s="20" t="s">
        <v>170</v>
      </c>
      <c r="GK13" s="21" t="s">
        <v>1643</v>
      </c>
      <c r="GL13" s="22" t="s">
        <v>540</v>
      </c>
      <c r="GM13" s="20" t="s">
        <v>1644</v>
      </c>
      <c r="GN13" s="21" t="s">
        <v>1645</v>
      </c>
      <c r="GO13" s="22" t="s">
        <v>1646</v>
      </c>
      <c r="GP13" s="20" t="s">
        <v>275</v>
      </c>
      <c r="GQ13" s="21" t="s">
        <v>1647</v>
      </c>
      <c r="GR13" s="22" t="s">
        <v>172</v>
      </c>
      <c r="GS13" s="20" t="s">
        <v>1561</v>
      </c>
      <c r="GT13" s="21" t="s">
        <v>1562</v>
      </c>
      <c r="GU13" s="22" t="s">
        <v>1648</v>
      </c>
      <c r="GV13" s="20" t="s">
        <v>1649</v>
      </c>
      <c r="GW13" s="21" t="s">
        <v>1650</v>
      </c>
      <c r="GX13" s="22" t="s">
        <v>1651</v>
      </c>
      <c r="GY13" s="20" t="s">
        <v>1039</v>
      </c>
      <c r="GZ13" s="21" t="s">
        <v>1610</v>
      </c>
      <c r="HA13" s="22" t="s">
        <v>1611</v>
      </c>
      <c r="HB13" s="20" t="s">
        <v>1652</v>
      </c>
      <c r="HC13" s="21" t="s">
        <v>1653</v>
      </c>
      <c r="HD13" s="22" t="s">
        <v>1654</v>
      </c>
      <c r="HE13" s="20" t="s">
        <v>48</v>
      </c>
      <c r="HF13" s="21" t="s">
        <v>49</v>
      </c>
      <c r="HG13" s="22" t="s">
        <v>50</v>
      </c>
      <c r="HH13" s="20" t="s">
        <v>1655</v>
      </c>
      <c r="HI13" s="21" t="s">
        <v>1656</v>
      </c>
      <c r="HJ13" s="22" t="s">
        <v>718</v>
      </c>
      <c r="HK13" s="20" t="s">
        <v>1657</v>
      </c>
      <c r="HL13" s="21" t="s">
        <v>1658</v>
      </c>
      <c r="HM13" s="22" t="s">
        <v>50</v>
      </c>
      <c r="HN13" s="20" t="s">
        <v>1006</v>
      </c>
      <c r="HO13" s="21" t="s">
        <v>1659</v>
      </c>
      <c r="HP13" s="22" t="s">
        <v>127</v>
      </c>
      <c r="HQ13" s="20" t="s">
        <v>1660</v>
      </c>
      <c r="HR13" s="21" t="s">
        <v>130</v>
      </c>
      <c r="HS13" s="22" t="s">
        <v>1625</v>
      </c>
      <c r="HT13" s="20" t="s">
        <v>526</v>
      </c>
      <c r="HU13" s="21" t="s">
        <v>551</v>
      </c>
      <c r="HV13" s="22" t="s">
        <v>556</v>
      </c>
      <c r="HW13" s="20" t="s">
        <v>1661</v>
      </c>
      <c r="HX13" s="21" t="s">
        <v>1662</v>
      </c>
      <c r="HY13" s="22" t="s">
        <v>1663</v>
      </c>
      <c r="HZ13" s="20" t="s">
        <v>1664</v>
      </c>
      <c r="IA13" s="21" t="s">
        <v>1665</v>
      </c>
      <c r="IB13" s="22" t="s">
        <v>1666</v>
      </c>
      <c r="IC13" s="20" t="s">
        <v>1667</v>
      </c>
      <c r="ID13" s="21" t="s">
        <v>1668</v>
      </c>
      <c r="IE13" s="22" t="s">
        <v>1669</v>
      </c>
      <c r="IF13" s="20" t="s">
        <v>1670</v>
      </c>
      <c r="IG13" s="21" t="s">
        <v>1671</v>
      </c>
      <c r="IH13" s="22" t="s">
        <v>1672</v>
      </c>
      <c r="II13" s="20" t="s">
        <v>1673</v>
      </c>
      <c r="IJ13" s="21" t="s">
        <v>1674</v>
      </c>
      <c r="IK13" s="22" t="s">
        <v>1675</v>
      </c>
      <c r="IL13" s="20" t="s">
        <v>1676</v>
      </c>
      <c r="IM13" s="21" t="s">
        <v>1677</v>
      </c>
      <c r="IN13" s="22" t="s">
        <v>1678</v>
      </c>
      <c r="IO13" s="20" t="s">
        <v>1587</v>
      </c>
      <c r="IP13" s="21" t="s">
        <v>1588</v>
      </c>
      <c r="IQ13" s="22" t="s">
        <v>1679</v>
      </c>
      <c r="IR13" s="20" t="s">
        <v>1680</v>
      </c>
      <c r="IS13" s="21" t="s">
        <v>1681</v>
      </c>
      <c r="IT13" s="22" t="s">
        <v>1682</v>
      </c>
      <c r="IU13" s="20" t="s">
        <v>1763</v>
      </c>
      <c r="IV13" s="21" t="s">
        <v>1764</v>
      </c>
      <c r="IW13" s="22" t="s">
        <v>1765</v>
      </c>
      <c r="IX13" s="20" t="s">
        <v>1766</v>
      </c>
      <c r="IY13" s="21" t="s">
        <v>1767</v>
      </c>
      <c r="IZ13" s="22" t="s">
        <v>1768</v>
      </c>
      <c r="JA13" s="20" t="s">
        <v>609</v>
      </c>
      <c r="JB13" s="21" t="s">
        <v>610</v>
      </c>
      <c r="JC13" s="22" t="s">
        <v>1769</v>
      </c>
      <c r="JD13" s="20" t="s">
        <v>1770</v>
      </c>
      <c r="JE13" s="21" t="s">
        <v>1771</v>
      </c>
      <c r="JF13" s="22" t="s">
        <v>1772</v>
      </c>
      <c r="JG13" s="20" t="s">
        <v>1773</v>
      </c>
      <c r="JH13" s="21" t="s">
        <v>1774</v>
      </c>
      <c r="JI13" s="22" t="s">
        <v>1775</v>
      </c>
      <c r="JJ13" s="20" t="s">
        <v>1776</v>
      </c>
      <c r="JK13" s="21" t="s">
        <v>1166</v>
      </c>
      <c r="JL13" s="22" t="s">
        <v>1777</v>
      </c>
      <c r="JM13" s="20" t="s">
        <v>655</v>
      </c>
      <c r="JN13" s="21" t="s">
        <v>656</v>
      </c>
      <c r="JO13" s="22" t="s">
        <v>657</v>
      </c>
      <c r="JP13" s="20" t="s">
        <v>1778</v>
      </c>
      <c r="JQ13" s="21" t="s">
        <v>1779</v>
      </c>
      <c r="JR13" s="22" t="s">
        <v>1780</v>
      </c>
      <c r="JS13" s="20" t="s">
        <v>1781</v>
      </c>
      <c r="JT13" s="21" t="s">
        <v>1782</v>
      </c>
      <c r="JU13" s="22" t="s">
        <v>1783</v>
      </c>
      <c r="JV13" s="27" t="s">
        <v>1784</v>
      </c>
      <c r="JW13" s="21" t="s">
        <v>1785</v>
      </c>
      <c r="JX13" s="22" t="s">
        <v>1786</v>
      </c>
      <c r="JY13" s="38" t="s">
        <v>1787</v>
      </c>
      <c r="JZ13" s="21" t="s">
        <v>1788</v>
      </c>
      <c r="KA13" s="22" t="s">
        <v>1789</v>
      </c>
      <c r="KB13" s="20" t="s">
        <v>1790</v>
      </c>
      <c r="KC13" s="21" t="s">
        <v>1791</v>
      </c>
      <c r="KD13" s="22" t="s">
        <v>1792</v>
      </c>
      <c r="KE13" s="20" t="s">
        <v>1793</v>
      </c>
      <c r="KF13" s="21" t="s">
        <v>1794</v>
      </c>
      <c r="KG13" s="22" t="s">
        <v>1795</v>
      </c>
      <c r="KH13" s="20" t="s">
        <v>1809</v>
      </c>
      <c r="KI13" s="21" t="s">
        <v>1810</v>
      </c>
      <c r="KJ13" s="22" t="s">
        <v>1811</v>
      </c>
      <c r="KK13" s="20" t="s">
        <v>48</v>
      </c>
      <c r="KL13" s="21" t="s">
        <v>49</v>
      </c>
      <c r="KM13" s="22" t="s">
        <v>50</v>
      </c>
      <c r="KN13" s="20" t="s">
        <v>1812</v>
      </c>
      <c r="KO13" s="21" t="s">
        <v>1813</v>
      </c>
      <c r="KP13" s="22" t="s">
        <v>1814</v>
      </c>
      <c r="KQ13" s="20" t="s">
        <v>1815</v>
      </c>
      <c r="KR13" s="21" t="s">
        <v>1816</v>
      </c>
      <c r="KS13" s="22" t="s">
        <v>1817</v>
      </c>
      <c r="KT13" s="20" t="s">
        <v>1818</v>
      </c>
      <c r="KU13" s="21" t="s">
        <v>1819</v>
      </c>
      <c r="KV13" s="22" t="s">
        <v>1820</v>
      </c>
      <c r="KW13" s="20" t="s">
        <v>1821</v>
      </c>
      <c r="KX13" s="21" t="s">
        <v>1822</v>
      </c>
      <c r="KY13" s="22" t="s">
        <v>1823</v>
      </c>
      <c r="KZ13" s="20" t="s">
        <v>1824</v>
      </c>
      <c r="LA13" s="21" t="s">
        <v>1825</v>
      </c>
      <c r="LB13" s="22" t="s">
        <v>1826</v>
      </c>
      <c r="LC13" s="20" t="s">
        <v>1827</v>
      </c>
      <c r="LD13" s="21" t="s">
        <v>1828</v>
      </c>
      <c r="LE13" s="22" t="s">
        <v>1829</v>
      </c>
      <c r="LF13" s="20" t="s">
        <v>1830</v>
      </c>
      <c r="LG13" s="21" t="s">
        <v>1831</v>
      </c>
      <c r="LH13" s="22" t="s">
        <v>1832</v>
      </c>
      <c r="LI13" s="20" t="s">
        <v>1833</v>
      </c>
      <c r="LJ13" s="21" t="s">
        <v>1834</v>
      </c>
      <c r="LK13" s="22" t="s">
        <v>1835</v>
      </c>
      <c r="LL13" s="20" t="s">
        <v>1837</v>
      </c>
      <c r="LM13" s="21" t="s">
        <v>1838</v>
      </c>
      <c r="LN13" s="22" t="s">
        <v>1839</v>
      </c>
      <c r="LO13" s="20" t="s">
        <v>1840</v>
      </c>
      <c r="LP13" s="21" t="s">
        <v>1841</v>
      </c>
      <c r="LQ13" s="22" t="s">
        <v>50</v>
      </c>
      <c r="LR13" s="20" t="s">
        <v>1842</v>
      </c>
      <c r="LS13" s="21" t="s">
        <v>1843</v>
      </c>
      <c r="LT13" s="22" t="s">
        <v>1844</v>
      </c>
      <c r="LU13" s="20" t="s">
        <v>1845</v>
      </c>
      <c r="LV13" s="21" t="s">
        <v>1846</v>
      </c>
      <c r="LW13" s="22" t="s">
        <v>1847</v>
      </c>
      <c r="LX13" s="20" t="s">
        <v>1848</v>
      </c>
      <c r="LY13" s="21" t="s">
        <v>1849</v>
      </c>
      <c r="LZ13" s="22" t="s">
        <v>1850</v>
      </c>
      <c r="MA13" s="20" t="s">
        <v>1773</v>
      </c>
      <c r="MB13" s="21" t="s">
        <v>1774</v>
      </c>
      <c r="MC13" s="22" t="s">
        <v>1775</v>
      </c>
      <c r="MD13" s="35" t="s">
        <v>1851</v>
      </c>
      <c r="ME13" s="36" t="s">
        <v>1852</v>
      </c>
      <c r="MF13" s="33" t="s">
        <v>1853</v>
      </c>
      <c r="MG13" s="20" t="s">
        <v>1855</v>
      </c>
      <c r="MH13" s="21" t="s">
        <v>1856</v>
      </c>
      <c r="MI13" s="22" t="s">
        <v>1857</v>
      </c>
      <c r="MJ13" s="20" t="s">
        <v>967</v>
      </c>
      <c r="MK13" s="21" t="s">
        <v>1620</v>
      </c>
      <c r="ML13" s="22" t="s">
        <v>1621</v>
      </c>
      <c r="MM13" s="20" t="s">
        <v>48</v>
      </c>
      <c r="MN13" s="21" t="s">
        <v>49</v>
      </c>
      <c r="MO13" s="22" t="s">
        <v>50</v>
      </c>
      <c r="MP13" s="20" t="s">
        <v>1858</v>
      </c>
      <c r="MQ13" s="21" t="s">
        <v>1859</v>
      </c>
      <c r="MR13" s="22" t="s">
        <v>1860</v>
      </c>
      <c r="MS13" s="20" t="s">
        <v>1862</v>
      </c>
      <c r="MT13" s="21" t="s">
        <v>1863</v>
      </c>
      <c r="MU13" s="22" t="s">
        <v>1864</v>
      </c>
      <c r="MV13" s="20" t="s">
        <v>204</v>
      </c>
      <c r="MW13" s="21" t="s">
        <v>1865</v>
      </c>
      <c r="MX13" s="22" t="s">
        <v>1080</v>
      </c>
      <c r="MY13" s="20" t="s">
        <v>1866</v>
      </c>
      <c r="MZ13" s="21" t="s">
        <v>1867</v>
      </c>
      <c r="NA13" s="22" t="s">
        <v>1868</v>
      </c>
      <c r="NB13" s="20" t="s">
        <v>1869</v>
      </c>
      <c r="NC13" s="21" t="s">
        <v>1870</v>
      </c>
      <c r="ND13" s="22" t="s">
        <v>1871</v>
      </c>
      <c r="NE13" s="20" t="s">
        <v>1872</v>
      </c>
      <c r="NF13" s="21" t="s">
        <v>1873</v>
      </c>
      <c r="NG13" s="22" t="s">
        <v>1874</v>
      </c>
      <c r="NH13" s="20" t="s">
        <v>1143</v>
      </c>
      <c r="NI13" s="21" t="s">
        <v>1875</v>
      </c>
      <c r="NJ13" s="22" t="s">
        <v>1876</v>
      </c>
      <c r="NK13" s="20" t="s">
        <v>1877</v>
      </c>
      <c r="NL13" s="21" t="s">
        <v>1878</v>
      </c>
      <c r="NM13" s="22" t="s">
        <v>1879</v>
      </c>
      <c r="NN13" s="37" t="s">
        <v>1880</v>
      </c>
      <c r="NO13" s="52" t="s">
        <v>1881</v>
      </c>
      <c r="NP13" s="52" t="s">
        <v>1882</v>
      </c>
      <c r="NQ13" s="20" t="s">
        <v>1884</v>
      </c>
      <c r="NR13" s="21" t="s">
        <v>1885</v>
      </c>
      <c r="NS13" s="22" t="s">
        <v>1886</v>
      </c>
      <c r="NT13" s="20" t="s">
        <v>1887</v>
      </c>
      <c r="NU13" s="21" t="s">
        <v>1888</v>
      </c>
      <c r="NV13" s="22" t="s">
        <v>1889</v>
      </c>
      <c r="NW13" s="20" t="s">
        <v>1891</v>
      </c>
      <c r="NX13" s="21" t="s">
        <v>1892</v>
      </c>
      <c r="NY13" s="22" t="s">
        <v>1893</v>
      </c>
      <c r="NZ13" s="20" t="s">
        <v>1894</v>
      </c>
      <c r="OA13" s="21" t="s">
        <v>1895</v>
      </c>
      <c r="OB13" s="22" t="s">
        <v>1896</v>
      </c>
      <c r="OC13" s="20" t="s">
        <v>1897</v>
      </c>
      <c r="OD13" s="21" t="s">
        <v>217</v>
      </c>
      <c r="OE13" s="22" t="s">
        <v>218</v>
      </c>
      <c r="OF13" s="20" t="s">
        <v>1898</v>
      </c>
      <c r="OG13" s="21" t="s">
        <v>1899</v>
      </c>
      <c r="OH13" s="22" t="s">
        <v>1900</v>
      </c>
      <c r="OI13" s="20" t="s">
        <v>1901</v>
      </c>
      <c r="OJ13" s="21" t="s">
        <v>1902</v>
      </c>
      <c r="OK13" s="22" t="s">
        <v>1903</v>
      </c>
      <c r="OL13" s="20" t="s">
        <v>679</v>
      </c>
      <c r="OM13" s="21" t="s">
        <v>692</v>
      </c>
      <c r="ON13" s="22" t="s">
        <v>681</v>
      </c>
      <c r="OO13" s="20" t="s">
        <v>1904</v>
      </c>
      <c r="OP13" s="21" t="s">
        <v>1905</v>
      </c>
      <c r="OQ13" s="22" t="s">
        <v>1906</v>
      </c>
      <c r="OR13" s="20" t="s">
        <v>1907</v>
      </c>
      <c r="OS13" s="21" t="s">
        <v>1908</v>
      </c>
      <c r="OT13" s="22" t="s">
        <v>1909</v>
      </c>
      <c r="OU13" s="20" t="s">
        <v>679</v>
      </c>
      <c r="OV13" s="21" t="s">
        <v>692</v>
      </c>
      <c r="OW13" s="22" t="s">
        <v>681</v>
      </c>
      <c r="OX13" s="20" t="s">
        <v>1910</v>
      </c>
      <c r="OY13" s="21" t="s">
        <v>1911</v>
      </c>
      <c r="OZ13" s="22" t="s">
        <v>1912</v>
      </c>
      <c r="PA13" s="20" t="s">
        <v>679</v>
      </c>
      <c r="PB13" s="21" t="s">
        <v>692</v>
      </c>
      <c r="PC13" s="22" t="s">
        <v>681</v>
      </c>
      <c r="PD13" s="20" t="s">
        <v>1913</v>
      </c>
      <c r="PE13" s="21" t="s">
        <v>1914</v>
      </c>
      <c r="PF13" s="22" t="s">
        <v>1915</v>
      </c>
      <c r="PG13" s="20" t="s">
        <v>1917</v>
      </c>
      <c r="PH13" s="21" t="s">
        <v>1918</v>
      </c>
      <c r="PI13" s="22" t="s">
        <v>1919</v>
      </c>
      <c r="PJ13" s="20" t="s">
        <v>580</v>
      </c>
      <c r="PK13" s="21" t="s">
        <v>1192</v>
      </c>
      <c r="PL13" s="22" t="s">
        <v>160</v>
      </c>
      <c r="PM13" s="20" t="s">
        <v>1920</v>
      </c>
      <c r="PN13" s="21" t="s">
        <v>1921</v>
      </c>
      <c r="PO13" s="22" t="s">
        <v>1922</v>
      </c>
      <c r="PP13" s="20" t="s">
        <v>1923</v>
      </c>
      <c r="PQ13" s="21" t="s">
        <v>1924</v>
      </c>
      <c r="PR13" s="22" t="s">
        <v>1925</v>
      </c>
      <c r="PS13" s="20" t="s">
        <v>1926</v>
      </c>
      <c r="PT13" s="21" t="s">
        <v>1927</v>
      </c>
      <c r="PU13" s="22" t="s">
        <v>1928</v>
      </c>
      <c r="PV13" s="20" t="s">
        <v>1929</v>
      </c>
      <c r="PW13" s="21" t="s">
        <v>1930</v>
      </c>
      <c r="PX13" s="22" t="s">
        <v>1931</v>
      </c>
      <c r="PY13" s="20" t="s">
        <v>1932</v>
      </c>
      <c r="PZ13" s="21" t="s">
        <v>1933</v>
      </c>
      <c r="QA13" s="22" t="s">
        <v>1934</v>
      </c>
      <c r="QB13" s="20" t="s">
        <v>1935</v>
      </c>
      <c r="QC13" s="21" t="s">
        <v>1936</v>
      </c>
      <c r="QD13" s="22" t="s">
        <v>1937</v>
      </c>
      <c r="QE13" s="20" t="s">
        <v>1938</v>
      </c>
      <c r="QF13" s="21" t="s">
        <v>1939</v>
      </c>
      <c r="QG13" s="22" t="s">
        <v>1940</v>
      </c>
      <c r="QH13" s="20" t="s">
        <v>1941</v>
      </c>
      <c r="QI13" s="21" t="s">
        <v>1942</v>
      </c>
      <c r="QJ13" s="22" t="s">
        <v>1943</v>
      </c>
      <c r="QK13" s="20" t="s">
        <v>1944</v>
      </c>
      <c r="QL13" s="21" t="s">
        <v>1945</v>
      </c>
      <c r="QM13" s="22" t="s">
        <v>1946</v>
      </c>
      <c r="QN13" s="20" t="s">
        <v>1947</v>
      </c>
      <c r="QO13" s="21" t="s">
        <v>1948</v>
      </c>
      <c r="QP13" s="22" t="s">
        <v>1949</v>
      </c>
      <c r="QQ13" s="20" t="s">
        <v>1950</v>
      </c>
      <c r="QR13" s="21" t="s">
        <v>1951</v>
      </c>
      <c r="QS13" s="22" t="s">
        <v>1952</v>
      </c>
      <c r="QT13" s="20" t="s">
        <v>1953</v>
      </c>
      <c r="QU13" s="21" t="s">
        <v>1954</v>
      </c>
      <c r="QV13" s="22" t="s">
        <v>1955</v>
      </c>
      <c r="QW13" s="20" t="s">
        <v>1956</v>
      </c>
      <c r="QX13" s="21" t="s">
        <v>1957</v>
      </c>
      <c r="QY13" s="22" t="s">
        <v>1958</v>
      </c>
      <c r="QZ13" s="20" t="s">
        <v>1959</v>
      </c>
      <c r="RA13" s="21" t="s">
        <v>1960</v>
      </c>
      <c r="RB13" s="22" t="s">
        <v>1961</v>
      </c>
      <c r="RC13" s="20" t="s">
        <v>1962</v>
      </c>
      <c r="RD13" s="21" t="s">
        <v>1075</v>
      </c>
      <c r="RE13" s="22" t="s">
        <v>1963</v>
      </c>
      <c r="RF13" s="20" t="s">
        <v>1964</v>
      </c>
      <c r="RG13" s="21" t="s">
        <v>1965</v>
      </c>
      <c r="RH13" s="22" t="s">
        <v>1966</v>
      </c>
      <c r="RI13" s="20" t="s">
        <v>2022</v>
      </c>
      <c r="RJ13" s="21" t="s">
        <v>2023</v>
      </c>
      <c r="RK13" s="22" t="s">
        <v>2024</v>
      </c>
      <c r="RL13" s="20" t="s">
        <v>2025</v>
      </c>
      <c r="RM13" s="21" t="s">
        <v>2026</v>
      </c>
      <c r="RN13" s="22" t="s">
        <v>50</v>
      </c>
      <c r="RO13" s="20" t="s">
        <v>2030</v>
      </c>
      <c r="RP13" s="21" t="s">
        <v>2031</v>
      </c>
      <c r="RQ13" s="22" t="s">
        <v>2032</v>
      </c>
      <c r="RR13" s="20" t="s">
        <v>2034</v>
      </c>
      <c r="RS13" s="21" t="s">
        <v>2035</v>
      </c>
      <c r="RT13" s="22" t="s">
        <v>2036</v>
      </c>
      <c r="RU13" s="20" t="s">
        <v>2038</v>
      </c>
      <c r="RV13" s="21" t="s">
        <v>2039</v>
      </c>
      <c r="RW13" s="22" t="s">
        <v>2040</v>
      </c>
      <c r="RX13" s="20" t="s">
        <v>2042</v>
      </c>
      <c r="RY13" s="21" t="s">
        <v>2043</v>
      </c>
      <c r="RZ13" s="22" t="s">
        <v>2044</v>
      </c>
      <c r="SA13" s="20" t="s">
        <v>48</v>
      </c>
      <c r="SB13" s="21" t="s">
        <v>49</v>
      </c>
      <c r="SC13" s="22" t="s">
        <v>50</v>
      </c>
      <c r="SD13" s="20" t="s">
        <v>2047</v>
      </c>
      <c r="SE13" s="21" t="s">
        <v>2048</v>
      </c>
      <c r="SF13" s="22" t="s">
        <v>2049</v>
      </c>
      <c r="SG13" s="20" t="s">
        <v>2051</v>
      </c>
      <c r="SH13" s="21" t="s">
        <v>2052</v>
      </c>
      <c r="SI13" s="22" t="s">
        <v>2053</v>
      </c>
      <c r="SJ13" s="20" t="s">
        <v>2055</v>
      </c>
      <c r="SK13" s="21" t="s">
        <v>2056</v>
      </c>
      <c r="SL13" s="22" t="s">
        <v>2057</v>
      </c>
      <c r="SM13" s="20" t="s">
        <v>2059</v>
      </c>
      <c r="SN13" s="21" t="s">
        <v>2060</v>
      </c>
      <c r="SO13" s="22" t="s">
        <v>2061</v>
      </c>
      <c r="SP13" s="20" t="s">
        <v>2063</v>
      </c>
      <c r="SQ13" s="21" t="s">
        <v>2064</v>
      </c>
      <c r="SR13" s="22" t="s">
        <v>2065</v>
      </c>
      <c r="SS13" s="20" t="s">
        <v>1655</v>
      </c>
      <c r="ST13" s="21" t="s">
        <v>1656</v>
      </c>
      <c r="SU13" s="22" t="s">
        <v>1010</v>
      </c>
      <c r="SV13" s="20" t="s">
        <v>2068</v>
      </c>
      <c r="SW13" s="21" t="s">
        <v>2069</v>
      </c>
      <c r="SX13" s="22" t="s">
        <v>2070</v>
      </c>
      <c r="SY13" s="20" t="s">
        <v>2072</v>
      </c>
      <c r="SZ13" s="21" t="s">
        <v>2073</v>
      </c>
      <c r="TA13" s="22" t="s">
        <v>2074</v>
      </c>
      <c r="TB13" s="20" t="s">
        <v>2076</v>
      </c>
      <c r="TC13" s="21" t="s">
        <v>2077</v>
      </c>
      <c r="TD13" s="22" t="s">
        <v>2078</v>
      </c>
      <c r="TE13" s="20" t="s">
        <v>2080</v>
      </c>
      <c r="TF13" s="21" t="s">
        <v>2081</v>
      </c>
      <c r="TG13" s="22" t="s">
        <v>2082</v>
      </c>
      <c r="TH13" s="20" t="s">
        <v>2084</v>
      </c>
      <c r="TI13" s="21" t="s">
        <v>2085</v>
      </c>
      <c r="TJ13" s="22" t="s">
        <v>2086</v>
      </c>
      <c r="TK13" s="20" t="s">
        <v>2088</v>
      </c>
      <c r="TL13" s="21" t="s">
        <v>2089</v>
      </c>
      <c r="TM13" s="22" t="s">
        <v>2090</v>
      </c>
      <c r="TN13" s="20" t="s">
        <v>2092</v>
      </c>
      <c r="TO13" s="21" t="s">
        <v>2093</v>
      </c>
      <c r="TP13" s="22" t="s">
        <v>2094</v>
      </c>
      <c r="TQ13" s="20" t="s">
        <v>2096</v>
      </c>
      <c r="TR13" s="21" t="s">
        <v>2097</v>
      </c>
      <c r="TS13" s="22" t="s">
        <v>2098</v>
      </c>
      <c r="TT13" s="20" t="s">
        <v>340</v>
      </c>
      <c r="TU13" s="21" t="s">
        <v>647</v>
      </c>
      <c r="TV13" s="22" t="s">
        <v>549</v>
      </c>
      <c r="TW13" s="20" t="s">
        <v>2101</v>
      </c>
      <c r="TX13" s="21" t="s">
        <v>2102</v>
      </c>
      <c r="TY13" s="22" t="s">
        <v>2103</v>
      </c>
      <c r="TZ13" s="20" t="s">
        <v>2105</v>
      </c>
      <c r="UA13" s="21" t="s">
        <v>2106</v>
      </c>
      <c r="UB13" s="22" t="s">
        <v>2107</v>
      </c>
      <c r="UC13" s="20" t="s">
        <v>2109</v>
      </c>
      <c r="UD13" s="21" t="s">
        <v>2110</v>
      </c>
      <c r="UE13" s="22" t="s">
        <v>2111</v>
      </c>
      <c r="UF13" s="20" t="s">
        <v>2113</v>
      </c>
      <c r="UG13" s="21" t="s">
        <v>2114</v>
      </c>
      <c r="UH13" s="22" t="s">
        <v>2115</v>
      </c>
      <c r="UI13" s="20" t="s">
        <v>2117</v>
      </c>
      <c r="UJ13" s="21" t="s">
        <v>2118</v>
      </c>
      <c r="UK13" s="22" t="s">
        <v>2119</v>
      </c>
      <c r="UL13" s="20" t="s">
        <v>2121</v>
      </c>
      <c r="UM13" s="21" t="s">
        <v>2122</v>
      </c>
      <c r="UN13" s="22" t="s">
        <v>507</v>
      </c>
      <c r="UO13" s="20" t="s">
        <v>2124</v>
      </c>
      <c r="UP13" s="21" t="s">
        <v>2125</v>
      </c>
      <c r="UQ13" s="25" t="s">
        <v>2126</v>
      </c>
      <c r="UR13" s="18" t="s">
        <v>2128</v>
      </c>
      <c r="US13" s="18" t="s">
        <v>2127</v>
      </c>
      <c r="UT13" s="18" t="s">
        <v>2129</v>
      </c>
      <c r="UU13" s="20" t="s">
        <v>2132</v>
      </c>
      <c r="UV13" s="21" t="s">
        <v>2133</v>
      </c>
      <c r="UW13" s="22" t="s">
        <v>2134</v>
      </c>
      <c r="UX13" s="20" t="s">
        <v>2136</v>
      </c>
      <c r="UY13" s="21" t="s">
        <v>2137</v>
      </c>
      <c r="UZ13" s="22" t="s">
        <v>2138</v>
      </c>
      <c r="VA13" s="20" t="s">
        <v>2140</v>
      </c>
      <c r="VB13" s="21" t="s">
        <v>2141</v>
      </c>
      <c r="VC13" s="22" t="s">
        <v>2142</v>
      </c>
      <c r="VD13" s="20" t="s">
        <v>2144</v>
      </c>
      <c r="VE13" s="21" t="s">
        <v>2145</v>
      </c>
      <c r="VF13" s="21" t="s">
        <v>2146</v>
      </c>
      <c r="VG13" s="20" t="s">
        <v>2148</v>
      </c>
      <c r="VH13" s="21" t="s">
        <v>2149</v>
      </c>
      <c r="VI13" s="21" t="s">
        <v>2150</v>
      </c>
      <c r="VJ13" s="20" t="s">
        <v>2152</v>
      </c>
      <c r="VK13" s="21" t="s">
        <v>2153</v>
      </c>
      <c r="VL13" s="22" t="s">
        <v>2154</v>
      </c>
      <c r="VM13" s="20" t="s">
        <v>2156</v>
      </c>
      <c r="VN13" s="21" t="s">
        <v>2157</v>
      </c>
      <c r="VO13" s="22" t="s">
        <v>2158</v>
      </c>
      <c r="VP13" s="20" t="s">
        <v>2160</v>
      </c>
      <c r="VQ13" s="21" t="s">
        <v>2161</v>
      </c>
      <c r="VR13" s="22" t="s">
        <v>2162</v>
      </c>
      <c r="VS13" s="20" t="s">
        <v>1129</v>
      </c>
      <c r="VT13" s="21" t="s">
        <v>2164</v>
      </c>
      <c r="VU13" s="22" t="s">
        <v>2165</v>
      </c>
    </row>
    <row r="14" spans="1:593" ht="15.75" x14ac:dyDescent="0.25">
      <c r="A14" s="2">
        <v>1</v>
      </c>
      <c r="B14" s="1" t="s">
        <v>3243</v>
      </c>
      <c r="C14" s="9">
        <v>1</v>
      </c>
      <c r="D14" s="9"/>
      <c r="E14" s="9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4"/>
      <c r="CF14" s="4">
        <v>1</v>
      </c>
      <c r="CG14" s="4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30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24">
        <v>1</v>
      </c>
      <c r="FY14" s="24"/>
      <c r="FZ14" s="2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39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4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4">
        <v>1</v>
      </c>
      <c r="OV14" s="4"/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30"/>
      <c r="TQ14" s="4">
        <v>1</v>
      </c>
      <c r="TR14" s="4"/>
      <c r="TS14" s="30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24">
        <v>1</v>
      </c>
      <c r="US14" s="24"/>
      <c r="UT14" s="2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</row>
    <row r="15" spans="1:593" ht="15.75" x14ac:dyDescent="0.25">
      <c r="A15" s="2">
        <v>2</v>
      </c>
      <c r="B15" s="1" t="s">
        <v>3244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30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39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30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30"/>
      <c r="TQ15" s="4">
        <v>1</v>
      </c>
      <c r="TR15" s="4"/>
      <c r="TS15" s="30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</row>
    <row r="16" spans="1:593" ht="15.75" x14ac:dyDescent="0.25">
      <c r="A16" s="2">
        <v>3</v>
      </c>
      <c r="B16" s="1" t="s">
        <v>3245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30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39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30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30"/>
      <c r="TQ16" s="4">
        <v>1</v>
      </c>
      <c r="TR16" s="4"/>
      <c r="TS16" s="30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</row>
    <row r="17" spans="1:593" ht="15.75" x14ac:dyDescent="0.25">
      <c r="A17" s="2">
        <v>4</v>
      </c>
      <c r="B17" s="1" t="s">
        <v>3246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30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39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30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30"/>
      <c r="TQ17" s="4">
        <v>1</v>
      </c>
      <c r="TR17" s="4"/>
      <c r="TS17" s="30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</row>
    <row r="18" spans="1:593" ht="15.75" x14ac:dyDescent="0.25">
      <c r="A18" s="2">
        <v>5</v>
      </c>
      <c r="B18" s="1" t="s">
        <v>3247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30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39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30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30"/>
      <c r="TQ18" s="4">
        <v>1</v>
      </c>
      <c r="TR18" s="4"/>
      <c r="TS18" s="30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</row>
    <row r="19" spans="1:593" ht="15.75" x14ac:dyDescent="0.25">
      <c r="A19" s="2">
        <v>6</v>
      </c>
      <c r="B19" s="1" t="s">
        <v>3248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30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39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30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30"/>
      <c r="TQ19" s="4">
        <v>1</v>
      </c>
      <c r="TR19" s="4"/>
      <c r="TS19" s="30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</row>
    <row r="20" spans="1:593" x14ac:dyDescent="0.25">
      <c r="A20" s="3">
        <v>7</v>
      </c>
      <c r="B20" s="4" t="s">
        <v>3249</v>
      </c>
      <c r="C20" s="3">
        <v>1</v>
      </c>
      <c r="D20" s="3"/>
      <c r="E20" s="3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10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30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39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30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30"/>
      <c r="TQ20" s="4">
        <v>1</v>
      </c>
      <c r="TR20" s="4"/>
      <c r="TS20" s="30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</row>
    <row r="21" spans="1:593" x14ac:dyDescent="0.25">
      <c r="A21" s="3">
        <v>8</v>
      </c>
      <c r="B21" s="4" t="s">
        <v>3250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30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39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30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30"/>
      <c r="TQ21" s="4">
        <v>1</v>
      </c>
      <c r="TR21" s="4"/>
      <c r="TS21" s="30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</row>
    <row r="22" spans="1:593" x14ac:dyDescent="0.25">
      <c r="A22" s="3">
        <v>9</v>
      </c>
      <c r="B22" s="4" t="s">
        <v>3251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30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39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30"/>
      <c r="TQ22" s="4">
        <v>1</v>
      </c>
      <c r="TR22" s="4"/>
      <c r="TS22" s="30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</row>
    <row r="23" spans="1:593" x14ac:dyDescent="0.25">
      <c r="A23" s="3">
        <v>10</v>
      </c>
      <c r="B23" s="4" t="s">
        <v>3257</v>
      </c>
      <c r="C23" s="3">
        <v>1</v>
      </c>
      <c r="D23" s="3"/>
      <c r="E23" s="3"/>
      <c r="F23" s="4">
        <v>1</v>
      </c>
      <c r="G23" s="4"/>
      <c r="H23" s="4"/>
      <c r="I23" s="59">
        <v>1</v>
      </c>
      <c r="J23" s="59"/>
      <c r="K23" s="59"/>
      <c r="L23" s="4">
        <v>1</v>
      </c>
      <c r="M23" s="4"/>
      <c r="N23" s="4"/>
      <c r="O23" s="59">
        <v>1</v>
      </c>
      <c r="P23" s="59"/>
      <c r="Q23" s="59"/>
      <c r="R23" s="4">
        <v>1</v>
      </c>
      <c r="S23" s="4"/>
      <c r="T23" s="4"/>
      <c r="U23" s="59">
        <v>1</v>
      </c>
      <c r="V23" s="59"/>
      <c r="W23" s="59"/>
      <c r="X23" s="4">
        <v>1</v>
      </c>
      <c r="Y23" s="4"/>
      <c r="Z23" s="4"/>
      <c r="AA23" s="59">
        <v>1</v>
      </c>
      <c r="AB23" s="59"/>
      <c r="AC23" s="59"/>
      <c r="AD23" s="4">
        <v>1</v>
      </c>
      <c r="AE23" s="4"/>
      <c r="AF23" s="4"/>
      <c r="AG23" s="59">
        <v>1</v>
      </c>
      <c r="AH23" s="59"/>
      <c r="AI23" s="59"/>
      <c r="AJ23" s="4">
        <v>1</v>
      </c>
      <c r="AK23" s="4"/>
      <c r="AL23" s="4"/>
      <c r="AM23" s="59">
        <v>1</v>
      </c>
      <c r="AN23" s="59"/>
      <c r="AO23" s="59"/>
      <c r="AP23" s="4">
        <v>1</v>
      </c>
      <c r="AQ23" s="4"/>
      <c r="AR23" s="4"/>
      <c r="AS23" s="59">
        <v>1</v>
      </c>
      <c r="AT23" s="59"/>
      <c r="AU23" s="59"/>
      <c r="AV23" s="4">
        <v>1</v>
      </c>
      <c r="AW23" s="4"/>
      <c r="AX23" s="4"/>
      <c r="AY23" s="59">
        <v>1</v>
      </c>
      <c r="AZ23" s="59"/>
      <c r="BA23" s="59"/>
      <c r="BB23" s="4">
        <v>1</v>
      </c>
      <c r="BC23" s="4"/>
      <c r="BD23" s="4"/>
      <c r="BE23" s="59">
        <v>1</v>
      </c>
      <c r="BF23" s="59"/>
      <c r="BG23" s="59"/>
      <c r="BH23" s="4">
        <v>1</v>
      </c>
      <c r="BI23" s="4"/>
      <c r="BJ23" s="4"/>
      <c r="BK23" s="59">
        <v>1</v>
      </c>
      <c r="BL23" s="59"/>
      <c r="BM23" s="59"/>
      <c r="BN23" s="4">
        <v>1</v>
      </c>
      <c r="BO23" s="4"/>
      <c r="BP23" s="4"/>
      <c r="BQ23" s="59">
        <v>1</v>
      </c>
      <c r="BR23" s="59"/>
      <c r="BS23" s="59"/>
      <c r="BT23" s="4">
        <v>1</v>
      </c>
      <c r="BU23" s="4"/>
      <c r="BV23" s="4"/>
      <c r="BW23" s="59">
        <v>1</v>
      </c>
      <c r="BX23" s="59"/>
      <c r="BY23" s="59"/>
      <c r="BZ23" s="4">
        <v>1</v>
      </c>
      <c r="CA23" s="4"/>
      <c r="CB23" s="4"/>
      <c r="CC23" s="59">
        <v>1</v>
      </c>
      <c r="CD23" s="59"/>
      <c r="CE23" s="59"/>
      <c r="CF23" s="4">
        <v>1</v>
      </c>
      <c r="CG23" s="4"/>
      <c r="CH23" s="4"/>
      <c r="CI23" s="59">
        <v>1</v>
      </c>
      <c r="CJ23" s="59"/>
      <c r="CK23" s="59"/>
      <c r="CL23" s="4">
        <v>1</v>
      </c>
      <c r="CM23" s="4"/>
      <c r="CN23" s="4"/>
      <c r="CO23" s="59">
        <v>1</v>
      </c>
      <c r="CP23" s="59"/>
      <c r="CQ23" s="59"/>
      <c r="CR23" s="4">
        <v>1</v>
      </c>
      <c r="CS23" s="4"/>
      <c r="CT23" s="4"/>
      <c r="CU23" s="59">
        <v>1</v>
      </c>
      <c r="CV23" s="59"/>
      <c r="CW23" s="59"/>
      <c r="CX23" s="4">
        <v>1</v>
      </c>
      <c r="CY23" s="4"/>
      <c r="CZ23" s="4"/>
      <c r="DA23" s="59">
        <v>1</v>
      </c>
      <c r="DB23" s="59"/>
      <c r="DC23" s="59"/>
      <c r="DD23" s="4">
        <v>1</v>
      </c>
      <c r="DE23" s="4"/>
      <c r="DF23" s="4"/>
      <c r="DG23" s="59">
        <v>1</v>
      </c>
      <c r="DH23" s="59"/>
      <c r="DI23" s="59"/>
      <c r="DJ23" s="4">
        <v>1</v>
      </c>
      <c r="DK23" s="4"/>
      <c r="DL23" s="4"/>
      <c r="DM23" s="59">
        <v>1</v>
      </c>
      <c r="DN23" s="59"/>
      <c r="DO23" s="59"/>
      <c r="DP23" s="4">
        <v>1</v>
      </c>
      <c r="DQ23" s="4"/>
      <c r="DR23" s="4"/>
      <c r="DS23" s="59">
        <v>1</v>
      </c>
      <c r="DT23" s="59"/>
      <c r="DU23" s="59"/>
      <c r="DV23" s="4">
        <v>1</v>
      </c>
      <c r="DW23" s="4"/>
      <c r="DX23" s="4"/>
      <c r="DY23" s="59">
        <v>1</v>
      </c>
      <c r="DZ23" s="59"/>
      <c r="EA23" s="59"/>
      <c r="EB23" s="4">
        <v>1</v>
      </c>
      <c r="EC23" s="4"/>
      <c r="ED23" s="4"/>
      <c r="EE23" s="59">
        <v>1</v>
      </c>
      <c r="EF23" s="59"/>
      <c r="EG23" s="59"/>
      <c r="EH23" s="4">
        <v>1</v>
      </c>
      <c r="EI23" s="4"/>
      <c r="EJ23" s="4"/>
      <c r="EK23" s="59">
        <v>1</v>
      </c>
      <c r="EL23" s="59"/>
      <c r="EM23" s="59"/>
      <c r="EN23" s="4">
        <v>1</v>
      </c>
      <c r="EO23" s="4"/>
      <c r="EP23" s="4"/>
      <c r="EQ23" s="59">
        <v>1</v>
      </c>
      <c r="ER23" s="59"/>
      <c r="ES23" s="59"/>
      <c r="ET23" s="4">
        <v>1</v>
      </c>
      <c r="EU23" s="4"/>
      <c r="EV23" s="4"/>
      <c r="EW23" s="59">
        <v>1</v>
      </c>
      <c r="EX23" s="59"/>
      <c r="EY23" s="59"/>
      <c r="EZ23" s="4">
        <v>1</v>
      </c>
      <c r="FA23" s="4"/>
      <c r="FB23" s="4"/>
      <c r="FC23" s="59">
        <v>1</v>
      </c>
      <c r="FD23" s="59"/>
      <c r="FE23" s="59"/>
      <c r="FF23" s="4">
        <v>1</v>
      </c>
      <c r="FG23" s="4"/>
      <c r="FH23" s="30"/>
      <c r="FI23" s="59">
        <v>1</v>
      </c>
      <c r="FJ23" s="59"/>
      <c r="FK23" s="59"/>
      <c r="FL23" s="4">
        <v>1</v>
      </c>
      <c r="FM23" s="4"/>
      <c r="FN23" s="4"/>
      <c r="FO23" s="59">
        <v>1</v>
      </c>
      <c r="FP23" s="59"/>
      <c r="FQ23" s="59"/>
      <c r="FR23" s="4">
        <v>1</v>
      </c>
      <c r="FS23" s="4"/>
      <c r="FT23" s="4"/>
      <c r="FU23" s="59">
        <v>1</v>
      </c>
      <c r="FV23" s="59"/>
      <c r="FW23" s="59"/>
      <c r="FX23" s="4">
        <v>1</v>
      </c>
      <c r="FY23" s="4"/>
      <c r="FZ23" s="4"/>
      <c r="GA23" s="59">
        <v>1</v>
      </c>
      <c r="GB23" s="59"/>
      <c r="GC23" s="59"/>
      <c r="GD23" s="4">
        <v>1</v>
      </c>
      <c r="GE23" s="4"/>
      <c r="GF23" s="4"/>
      <c r="GG23" s="59">
        <v>1</v>
      </c>
      <c r="GH23" s="59"/>
      <c r="GI23" s="59"/>
      <c r="GJ23" s="4">
        <v>1</v>
      </c>
      <c r="GK23" s="4"/>
      <c r="GL23" s="4"/>
      <c r="GM23" s="59">
        <v>1</v>
      </c>
      <c r="GN23" s="59"/>
      <c r="GO23" s="59"/>
      <c r="GP23" s="4">
        <v>1</v>
      </c>
      <c r="GQ23" s="4"/>
      <c r="GR23" s="4"/>
      <c r="GS23" s="59">
        <v>1</v>
      </c>
      <c r="GT23" s="59"/>
      <c r="GU23" s="59"/>
      <c r="GV23" s="4">
        <v>1</v>
      </c>
      <c r="GW23" s="4"/>
      <c r="GX23" s="4"/>
      <c r="GY23" s="59">
        <v>1</v>
      </c>
      <c r="GZ23" s="59"/>
      <c r="HA23" s="59"/>
      <c r="HB23" s="4">
        <v>1</v>
      </c>
      <c r="HC23" s="4"/>
      <c r="HD23" s="4"/>
      <c r="HE23" s="59">
        <v>1</v>
      </c>
      <c r="HF23" s="59"/>
      <c r="HG23" s="59"/>
      <c r="HH23" s="4">
        <v>1</v>
      </c>
      <c r="HI23" s="4"/>
      <c r="HJ23" s="4"/>
      <c r="HK23" s="59">
        <v>1</v>
      </c>
      <c r="HL23" s="59"/>
      <c r="HM23" s="59"/>
      <c r="HN23" s="4">
        <v>1</v>
      </c>
      <c r="HO23" s="4"/>
      <c r="HP23" s="4"/>
      <c r="HQ23" s="59">
        <v>1</v>
      </c>
      <c r="HR23" s="59"/>
      <c r="HS23" s="59"/>
      <c r="HT23" s="4">
        <v>1</v>
      </c>
      <c r="HU23" s="4"/>
      <c r="HV23" s="4"/>
      <c r="HW23" s="59">
        <v>1</v>
      </c>
      <c r="HX23" s="59"/>
      <c r="HY23" s="59"/>
      <c r="HZ23" s="4">
        <v>1</v>
      </c>
      <c r="IA23" s="4"/>
      <c r="IB23" s="4"/>
      <c r="IC23" s="59">
        <v>1</v>
      </c>
      <c r="ID23" s="59"/>
      <c r="IE23" s="59"/>
      <c r="IF23" s="4">
        <v>1</v>
      </c>
      <c r="IG23" s="4"/>
      <c r="IH23" s="4"/>
      <c r="II23" s="59">
        <v>1</v>
      </c>
      <c r="IJ23" s="59"/>
      <c r="IK23" s="59"/>
      <c r="IL23" s="4">
        <v>1</v>
      </c>
      <c r="IM23" s="4"/>
      <c r="IN23" s="4"/>
      <c r="IO23" s="59">
        <v>1</v>
      </c>
      <c r="IP23" s="59"/>
      <c r="IQ23" s="59"/>
      <c r="IR23" s="4">
        <v>1</v>
      </c>
      <c r="IS23" s="4"/>
      <c r="IT23" s="4"/>
      <c r="IU23" s="59">
        <v>1</v>
      </c>
      <c r="IV23" s="59"/>
      <c r="IW23" s="59"/>
      <c r="IX23" s="4">
        <v>1</v>
      </c>
      <c r="IY23" s="4"/>
      <c r="IZ23" s="4"/>
      <c r="JA23" s="59">
        <v>1</v>
      </c>
      <c r="JB23" s="59"/>
      <c r="JC23" s="59"/>
      <c r="JD23" s="4">
        <v>1</v>
      </c>
      <c r="JE23" s="4"/>
      <c r="JF23" s="4"/>
      <c r="JG23" s="59">
        <v>1</v>
      </c>
      <c r="JH23" s="59"/>
      <c r="JI23" s="59"/>
      <c r="JJ23" s="4">
        <v>1</v>
      </c>
      <c r="JK23" s="4"/>
      <c r="JL23" s="4"/>
      <c r="JM23" s="59">
        <v>1</v>
      </c>
      <c r="JN23" s="59"/>
      <c r="JO23" s="59"/>
      <c r="JP23" s="4">
        <v>1</v>
      </c>
      <c r="JQ23" s="4"/>
      <c r="JR23" s="4"/>
      <c r="JS23" s="59">
        <v>1</v>
      </c>
      <c r="JT23" s="59"/>
      <c r="JU23" s="59"/>
      <c r="JV23" s="4">
        <v>1</v>
      </c>
      <c r="JW23" s="4"/>
      <c r="JX23" s="4"/>
      <c r="JY23" s="59">
        <v>1</v>
      </c>
      <c r="JZ23" s="59"/>
      <c r="KA23" s="59"/>
      <c r="KB23" s="4">
        <v>1</v>
      </c>
      <c r="KC23" s="4"/>
      <c r="KD23" s="4"/>
      <c r="KE23" s="59">
        <v>1</v>
      </c>
      <c r="KF23" s="59"/>
      <c r="KG23" s="59"/>
      <c r="KH23" s="4">
        <v>1</v>
      </c>
      <c r="KI23" s="4"/>
      <c r="KJ23" s="4"/>
      <c r="KK23" s="59">
        <v>1</v>
      </c>
      <c r="KL23" s="59"/>
      <c r="KM23" s="59"/>
      <c r="KN23" s="4">
        <v>1</v>
      </c>
      <c r="KO23" s="4"/>
      <c r="KP23" s="4"/>
      <c r="KQ23" s="59">
        <v>1</v>
      </c>
      <c r="KR23" s="59"/>
      <c r="KS23" s="59"/>
      <c r="KT23" s="4">
        <v>1</v>
      </c>
      <c r="KU23" s="4"/>
      <c r="KV23" s="4"/>
      <c r="KW23" s="59">
        <v>1</v>
      </c>
      <c r="KX23" s="59"/>
      <c r="KY23" s="59"/>
      <c r="KZ23" s="4">
        <v>1</v>
      </c>
      <c r="LA23" s="4"/>
      <c r="LB23" s="4"/>
      <c r="LC23" s="59">
        <v>1</v>
      </c>
      <c r="LD23" s="59"/>
      <c r="LE23" s="59"/>
      <c r="LF23" s="4">
        <v>1</v>
      </c>
      <c r="LG23" s="4"/>
      <c r="LH23" s="4"/>
      <c r="LI23" s="59">
        <v>1</v>
      </c>
      <c r="LJ23" s="59"/>
      <c r="LK23" s="59"/>
      <c r="LL23" s="4">
        <v>1</v>
      </c>
      <c r="LM23" s="4"/>
      <c r="LN23" s="4"/>
      <c r="LO23" s="59">
        <v>1</v>
      </c>
      <c r="LP23" s="59"/>
      <c r="LQ23" s="59"/>
      <c r="LR23" s="4">
        <v>1</v>
      </c>
      <c r="LS23" s="4"/>
      <c r="LT23" s="4"/>
      <c r="LU23" s="59">
        <v>1</v>
      </c>
      <c r="LV23" s="59"/>
      <c r="LW23" s="59"/>
      <c r="LX23" s="4">
        <v>1</v>
      </c>
      <c r="LY23" s="4"/>
      <c r="LZ23" s="4"/>
      <c r="MA23" s="59">
        <v>1</v>
      </c>
      <c r="MB23" s="59"/>
      <c r="MC23" s="59"/>
      <c r="MD23" s="4">
        <v>1</v>
      </c>
      <c r="ME23" s="4"/>
      <c r="MF23" s="4"/>
      <c r="MG23" s="59">
        <v>1</v>
      </c>
      <c r="MH23" s="59"/>
      <c r="MI23" s="59"/>
      <c r="MJ23" s="4">
        <v>1</v>
      </c>
      <c r="MK23" s="4"/>
      <c r="ML23" s="4"/>
      <c r="MM23" s="59">
        <v>1</v>
      </c>
      <c r="MN23" s="59"/>
      <c r="MO23" s="59"/>
      <c r="MP23" s="4">
        <v>1</v>
      </c>
      <c r="MQ23" s="4"/>
      <c r="MR23" s="4"/>
      <c r="MS23" s="59">
        <v>1</v>
      </c>
      <c r="MT23" s="59"/>
      <c r="MU23" s="59"/>
      <c r="MV23" s="4">
        <v>1</v>
      </c>
      <c r="MW23" s="4"/>
      <c r="MX23" s="4"/>
      <c r="MY23" s="59">
        <v>1</v>
      </c>
      <c r="MZ23" s="59"/>
      <c r="NA23" s="59"/>
      <c r="NB23" s="4">
        <v>1</v>
      </c>
      <c r="NC23" s="4"/>
      <c r="ND23" s="4"/>
      <c r="NE23" s="59">
        <v>1</v>
      </c>
      <c r="NF23" s="59"/>
      <c r="NG23" s="59"/>
      <c r="NH23" s="4">
        <v>1</v>
      </c>
      <c r="NI23" s="4"/>
      <c r="NJ23" s="4"/>
      <c r="NK23" s="59">
        <v>1</v>
      </c>
      <c r="NL23" s="59"/>
      <c r="NM23" s="59"/>
      <c r="NN23" s="4">
        <v>1</v>
      </c>
      <c r="NO23" s="4"/>
      <c r="NP23" s="4"/>
      <c r="NQ23" s="59">
        <v>1</v>
      </c>
      <c r="NR23" s="59"/>
      <c r="NS23" s="59"/>
      <c r="NT23" s="4">
        <v>1</v>
      </c>
      <c r="NU23" s="4"/>
      <c r="NV23" s="4"/>
      <c r="NW23" s="59">
        <v>1</v>
      </c>
      <c r="NX23" s="59"/>
      <c r="NY23" s="59"/>
      <c r="NZ23" s="4">
        <v>1</v>
      </c>
      <c r="OA23" s="4"/>
      <c r="OB23" s="4"/>
      <c r="OC23" s="59">
        <v>1</v>
      </c>
      <c r="OD23" s="59"/>
      <c r="OE23" s="59"/>
      <c r="OF23" s="4">
        <v>1</v>
      </c>
      <c r="OG23" s="4"/>
      <c r="OH23" s="4"/>
      <c r="OI23" s="59">
        <v>1</v>
      </c>
      <c r="OJ23" s="59"/>
      <c r="OK23" s="59"/>
      <c r="OL23" s="4">
        <v>1</v>
      </c>
      <c r="OM23" s="4"/>
      <c r="ON23" s="4"/>
      <c r="OO23" s="59">
        <v>1</v>
      </c>
      <c r="OP23" s="59"/>
      <c r="OQ23" s="59"/>
      <c r="OR23" s="4">
        <v>1</v>
      </c>
      <c r="OS23" s="4"/>
      <c r="OT23" s="4"/>
      <c r="OU23" s="59">
        <v>1</v>
      </c>
      <c r="OV23" s="59"/>
      <c r="OW23" s="59"/>
      <c r="OX23" s="4">
        <v>1</v>
      </c>
      <c r="OY23" s="4"/>
      <c r="OZ23" s="4"/>
      <c r="PA23" s="59">
        <v>1</v>
      </c>
      <c r="PB23" s="59"/>
      <c r="PC23" s="59"/>
      <c r="PD23" s="4">
        <v>1</v>
      </c>
      <c r="PE23" s="4"/>
      <c r="PF23" s="4"/>
      <c r="PG23" s="59">
        <v>1</v>
      </c>
      <c r="PH23" s="59"/>
      <c r="PI23" s="59"/>
      <c r="PJ23" s="4">
        <v>1</v>
      </c>
      <c r="PK23" s="4"/>
      <c r="PL23" s="4"/>
      <c r="PM23" s="59">
        <v>1</v>
      </c>
      <c r="PN23" s="59"/>
      <c r="PO23" s="59"/>
      <c r="PP23" s="4">
        <v>1</v>
      </c>
      <c r="PQ23" s="4"/>
      <c r="PR23" s="4"/>
      <c r="PS23" s="59">
        <v>1</v>
      </c>
      <c r="PT23" s="59"/>
      <c r="PU23" s="59"/>
      <c r="PV23" s="4">
        <v>1</v>
      </c>
      <c r="PW23" s="4"/>
      <c r="PX23" s="4"/>
      <c r="PY23" s="59">
        <v>1</v>
      </c>
      <c r="PZ23" s="59"/>
      <c r="QA23" s="59"/>
      <c r="QB23" s="4">
        <v>1</v>
      </c>
      <c r="QC23" s="4"/>
      <c r="QD23" s="4"/>
      <c r="QE23" s="59">
        <v>1</v>
      </c>
      <c r="QF23" s="59"/>
      <c r="QG23" s="59"/>
      <c r="QH23" s="4">
        <v>1</v>
      </c>
      <c r="QI23" s="4"/>
      <c r="QJ23" s="4"/>
      <c r="QK23" s="59">
        <v>1</v>
      </c>
      <c r="QL23" s="59"/>
      <c r="QM23" s="59"/>
      <c r="QN23" s="4">
        <v>1</v>
      </c>
      <c r="QO23" s="4"/>
      <c r="QP23" s="4"/>
      <c r="QQ23" s="59">
        <v>1</v>
      </c>
      <c r="QR23" s="59"/>
      <c r="QS23" s="59"/>
      <c r="QT23" s="4">
        <v>1</v>
      </c>
      <c r="QU23" s="4"/>
      <c r="QV23" s="4"/>
      <c r="QW23" s="59">
        <v>1</v>
      </c>
      <c r="QX23" s="59"/>
      <c r="QY23" s="59"/>
      <c r="QZ23" s="4">
        <v>1</v>
      </c>
      <c r="RA23" s="4"/>
      <c r="RB23" s="4"/>
      <c r="RC23" s="59">
        <v>1</v>
      </c>
      <c r="RD23" s="59"/>
      <c r="RE23" s="59"/>
      <c r="RF23" s="4">
        <v>1</v>
      </c>
      <c r="RG23" s="4"/>
      <c r="RH23" s="4"/>
      <c r="RI23" s="59">
        <v>1</v>
      </c>
      <c r="RJ23" s="59"/>
      <c r="RK23" s="59"/>
      <c r="RL23" s="4">
        <v>1</v>
      </c>
      <c r="RM23" s="4"/>
      <c r="RN23" s="4"/>
      <c r="RO23" s="59">
        <v>1</v>
      </c>
      <c r="RP23" s="59"/>
      <c r="RQ23" s="59"/>
      <c r="RR23" s="4">
        <v>1</v>
      </c>
      <c r="RS23" s="4"/>
      <c r="RT23" s="4"/>
      <c r="RU23" s="59">
        <v>1</v>
      </c>
      <c r="RV23" s="59"/>
      <c r="RW23" s="59"/>
      <c r="RX23" s="4">
        <v>1</v>
      </c>
      <c r="RY23" s="4"/>
      <c r="RZ23" s="4"/>
      <c r="SA23" s="59">
        <v>1</v>
      </c>
      <c r="SB23" s="59"/>
      <c r="SC23" s="59"/>
      <c r="SD23" s="4">
        <v>1</v>
      </c>
      <c r="SE23" s="4"/>
      <c r="SF23" s="4"/>
      <c r="SG23" s="59">
        <v>1</v>
      </c>
      <c r="SH23" s="59"/>
      <c r="SI23" s="59"/>
      <c r="SJ23" s="4">
        <v>1</v>
      </c>
      <c r="SK23" s="4"/>
      <c r="SL23" s="4"/>
      <c r="SM23" s="59">
        <v>1</v>
      </c>
      <c r="SN23" s="59"/>
      <c r="SO23" s="59"/>
      <c r="SP23" s="4">
        <v>1</v>
      </c>
      <c r="SQ23" s="4"/>
      <c r="SR23" s="4"/>
      <c r="SS23" s="59">
        <v>1</v>
      </c>
      <c r="ST23" s="59"/>
      <c r="SU23" s="59"/>
      <c r="SV23" s="4">
        <v>1</v>
      </c>
      <c r="SW23" s="4"/>
      <c r="SX23" s="4"/>
      <c r="SY23" s="59">
        <v>1</v>
      </c>
      <c r="SZ23" s="59"/>
      <c r="TA23" s="59"/>
      <c r="TB23" s="4">
        <v>1</v>
      </c>
      <c r="TC23" s="4"/>
      <c r="TD23" s="4"/>
      <c r="TE23" s="59">
        <v>1</v>
      </c>
      <c r="TF23" s="59"/>
      <c r="TG23" s="59"/>
      <c r="TH23" s="4">
        <v>1</v>
      </c>
      <c r="TI23" s="4"/>
      <c r="TJ23" s="4"/>
      <c r="TK23" s="59">
        <v>1</v>
      </c>
      <c r="TL23" s="59"/>
      <c r="TM23" s="59"/>
      <c r="TN23" s="4">
        <v>1</v>
      </c>
      <c r="TO23" s="4"/>
      <c r="TP23" s="30"/>
      <c r="TQ23" s="59">
        <v>1</v>
      </c>
      <c r="TR23" s="59"/>
      <c r="TS23" s="59"/>
      <c r="TT23" s="4">
        <v>1</v>
      </c>
      <c r="TU23" s="4"/>
      <c r="TV23" s="4"/>
      <c r="TW23" s="59">
        <v>1</v>
      </c>
      <c r="TX23" s="59"/>
      <c r="TY23" s="59"/>
      <c r="TZ23" s="4">
        <v>1</v>
      </c>
      <c r="UA23" s="4"/>
      <c r="UB23" s="4"/>
      <c r="UC23" s="59">
        <v>1</v>
      </c>
      <c r="UD23" s="59"/>
      <c r="UE23" s="59"/>
      <c r="UF23" s="4">
        <v>1</v>
      </c>
      <c r="UG23" s="4"/>
      <c r="UH23" s="4"/>
      <c r="UI23" s="59">
        <v>1</v>
      </c>
      <c r="UJ23" s="59"/>
      <c r="UK23" s="59"/>
      <c r="UL23" s="4">
        <v>1</v>
      </c>
      <c r="UM23" s="4"/>
      <c r="UN23" s="4"/>
      <c r="UO23" s="59">
        <v>1</v>
      </c>
      <c r="UP23" s="59"/>
      <c r="UQ23" s="59"/>
      <c r="UR23" s="4">
        <v>1</v>
      </c>
      <c r="US23" s="4"/>
      <c r="UT23" s="4"/>
      <c r="UU23" s="59">
        <v>1</v>
      </c>
      <c r="UV23" s="59"/>
      <c r="UW23" s="59"/>
      <c r="UX23" s="4">
        <v>1</v>
      </c>
      <c r="UY23" s="4"/>
      <c r="UZ23" s="4"/>
      <c r="VA23" s="59">
        <v>1</v>
      </c>
      <c r="VB23" s="59"/>
      <c r="VC23" s="59"/>
      <c r="VD23" s="4">
        <v>1</v>
      </c>
      <c r="VE23" s="4"/>
      <c r="VF23" s="4"/>
      <c r="VG23" s="59">
        <v>1</v>
      </c>
      <c r="VH23" s="59"/>
      <c r="VI23" s="59"/>
      <c r="VJ23" s="4">
        <v>1</v>
      </c>
      <c r="VK23" s="4"/>
      <c r="VL23" s="4"/>
      <c r="VM23" s="59">
        <v>1</v>
      </c>
      <c r="VN23" s="59"/>
      <c r="VO23" s="59"/>
      <c r="VP23" s="4">
        <v>1</v>
      </c>
      <c r="VQ23" s="4"/>
      <c r="VR23" s="4"/>
      <c r="VS23" s="59">
        <v>1</v>
      </c>
      <c r="VT23" s="59"/>
      <c r="VU23" s="59"/>
    </row>
    <row r="24" spans="1:593" x14ac:dyDescent="0.25">
      <c r="A24" s="57">
        <v>11</v>
      </c>
      <c r="B24" s="4" t="s">
        <v>3242</v>
      </c>
      <c r="C24" s="57">
        <v>1</v>
      </c>
      <c r="D24" s="57"/>
      <c r="E24" s="57"/>
      <c r="F24" s="4">
        <v>1</v>
      </c>
      <c r="G24" s="4"/>
      <c r="H24" s="4"/>
      <c r="I24" s="59">
        <v>1</v>
      </c>
      <c r="J24" s="59"/>
      <c r="K24" s="59"/>
      <c r="L24" s="4">
        <v>1</v>
      </c>
      <c r="M24" s="4"/>
      <c r="N24" s="4"/>
      <c r="O24" s="59">
        <v>1</v>
      </c>
      <c r="P24" s="59"/>
      <c r="Q24" s="59"/>
      <c r="R24" s="4">
        <v>1</v>
      </c>
      <c r="S24" s="4"/>
      <c r="T24" s="4"/>
      <c r="U24" s="59">
        <v>1</v>
      </c>
      <c r="V24" s="59"/>
      <c r="W24" s="59"/>
      <c r="X24" s="4">
        <v>1</v>
      </c>
      <c r="Y24" s="4"/>
      <c r="Z24" s="4"/>
      <c r="AA24" s="59">
        <v>1</v>
      </c>
      <c r="AB24" s="59"/>
      <c r="AC24" s="59"/>
      <c r="AD24" s="4">
        <v>1</v>
      </c>
      <c r="AE24" s="4"/>
      <c r="AF24" s="4"/>
      <c r="AG24" s="59">
        <v>1</v>
      </c>
      <c r="AH24" s="59"/>
      <c r="AI24" s="59"/>
      <c r="AJ24" s="4">
        <v>1</v>
      </c>
      <c r="AK24" s="4"/>
      <c r="AL24" s="4"/>
      <c r="AM24" s="59">
        <v>1</v>
      </c>
      <c r="AN24" s="59"/>
      <c r="AO24" s="59"/>
      <c r="AP24" s="4">
        <v>1</v>
      </c>
      <c r="AQ24" s="4"/>
      <c r="AR24" s="4"/>
      <c r="AS24" s="59">
        <v>1</v>
      </c>
      <c r="AT24" s="59"/>
      <c r="AU24" s="59"/>
      <c r="AV24" s="4">
        <v>1</v>
      </c>
      <c r="AW24" s="4"/>
      <c r="AX24" s="4"/>
      <c r="AY24" s="59">
        <v>1</v>
      </c>
      <c r="AZ24" s="59"/>
      <c r="BA24" s="59"/>
      <c r="BB24" s="4">
        <v>1</v>
      </c>
      <c r="BC24" s="4"/>
      <c r="BD24" s="4"/>
      <c r="BE24" s="59">
        <v>1</v>
      </c>
      <c r="BF24" s="59"/>
      <c r="BG24" s="59"/>
      <c r="BH24" s="4">
        <v>1</v>
      </c>
      <c r="BI24" s="4"/>
      <c r="BJ24" s="4"/>
      <c r="BK24" s="59">
        <v>1</v>
      </c>
      <c r="BL24" s="59"/>
      <c r="BM24" s="59"/>
      <c r="BN24" s="4">
        <v>1</v>
      </c>
      <c r="BO24" s="4"/>
      <c r="BP24" s="4"/>
      <c r="BQ24" s="59">
        <v>1</v>
      </c>
      <c r="BR24" s="59"/>
      <c r="BS24" s="59"/>
      <c r="BT24" s="4">
        <v>1</v>
      </c>
      <c r="BU24" s="4"/>
      <c r="BV24" s="4"/>
      <c r="BW24" s="59">
        <v>1</v>
      </c>
      <c r="BX24" s="59"/>
      <c r="BY24" s="59"/>
      <c r="BZ24" s="4">
        <v>1</v>
      </c>
      <c r="CA24" s="4"/>
      <c r="CB24" s="4"/>
      <c r="CC24" s="59">
        <v>1</v>
      </c>
      <c r="CD24" s="59"/>
      <c r="CE24" s="59"/>
      <c r="CF24" s="4">
        <v>1</v>
      </c>
      <c r="CG24" s="4"/>
      <c r="CH24" s="4"/>
      <c r="CI24" s="59">
        <v>1</v>
      </c>
      <c r="CJ24" s="59"/>
      <c r="CK24" s="59"/>
      <c r="CL24" s="4">
        <v>1</v>
      </c>
      <c r="CM24" s="4"/>
      <c r="CN24" s="4"/>
      <c r="CO24" s="59">
        <v>1</v>
      </c>
      <c r="CP24" s="59"/>
      <c r="CQ24" s="59"/>
      <c r="CR24" s="4">
        <v>1</v>
      </c>
      <c r="CS24" s="4"/>
      <c r="CT24" s="4"/>
      <c r="CU24" s="59">
        <v>1</v>
      </c>
      <c r="CV24" s="59"/>
      <c r="CW24" s="59"/>
      <c r="CX24" s="4">
        <v>1</v>
      </c>
      <c r="CY24" s="4"/>
      <c r="CZ24" s="4"/>
      <c r="DA24" s="59">
        <v>1</v>
      </c>
      <c r="DB24" s="59"/>
      <c r="DC24" s="59"/>
      <c r="DD24" s="4">
        <v>1</v>
      </c>
      <c r="DE24" s="4"/>
      <c r="DF24" s="4"/>
      <c r="DG24" s="59">
        <v>1</v>
      </c>
      <c r="DH24" s="59"/>
      <c r="DI24" s="59"/>
      <c r="DJ24" s="4">
        <v>1</v>
      </c>
      <c r="DK24" s="4"/>
      <c r="DL24" s="4"/>
      <c r="DM24" s="59">
        <v>1</v>
      </c>
      <c r="DN24" s="59"/>
      <c r="DO24" s="59"/>
      <c r="DP24" s="4">
        <v>1</v>
      </c>
      <c r="DQ24" s="4"/>
      <c r="DR24" s="4"/>
      <c r="DS24" s="59">
        <v>1</v>
      </c>
      <c r="DT24" s="59"/>
      <c r="DU24" s="59"/>
      <c r="DV24" s="4">
        <v>1</v>
      </c>
      <c r="DW24" s="4"/>
      <c r="DX24" s="4"/>
      <c r="DY24" s="59">
        <v>1</v>
      </c>
      <c r="DZ24" s="59"/>
      <c r="EA24" s="59"/>
      <c r="EB24" s="4">
        <v>1</v>
      </c>
      <c r="EC24" s="4"/>
      <c r="ED24" s="4"/>
      <c r="EE24" s="59">
        <v>1</v>
      </c>
      <c r="EF24" s="59"/>
      <c r="EG24" s="59"/>
      <c r="EH24" s="4">
        <v>1</v>
      </c>
      <c r="EI24" s="4"/>
      <c r="EJ24" s="4"/>
      <c r="EK24" s="59">
        <v>1</v>
      </c>
      <c r="EL24" s="59"/>
      <c r="EM24" s="59"/>
      <c r="EN24" s="4">
        <v>1</v>
      </c>
      <c r="EO24" s="4"/>
      <c r="EP24" s="4"/>
      <c r="EQ24" s="59">
        <v>1</v>
      </c>
      <c r="ER24" s="59"/>
      <c r="ES24" s="59"/>
      <c r="ET24" s="4">
        <v>1</v>
      </c>
      <c r="EU24" s="4"/>
      <c r="EV24" s="4"/>
      <c r="EW24" s="59">
        <v>1</v>
      </c>
      <c r="EX24" s="59"/>
      <c r="EY24" s="59"/>
      <c r="EZ24" s="4">
        <v>1</v>
      </c>
      <c r="FA24" s="4"/>
      <c r="FB24" s="4"/>
      <c r="FC24" s="59">
        <v>1</v>
      </c>
      <c r="FD24" s="59"/>
      <c r="FE24" s="59"/>
      <c r="FF24" s="4">
        <v>1</v>
      </c>
      <c r="FG24" s="4"/>
      <c r="FH24" s="30"/>
      <c r="FI24" s="59">
        <v>1</v>
      </c>
      <c r="FJ24" s="59"/>
      <c r="FK24" s="59"/>
      <c r="FL24" s="4">
        <v>1</v>
      </c>
      <c r="FM24" s="4"/>
      <c r="FN24" s="4"/>
      <c r="FO24" s="59">
        <v>1</v>
      </c>
      <c r="FP24" s="59"/>
      <c r="FQ24" s="59"/>
      <c r="FR24" s="4">
        <v>1</v>
      </c>
      <c r="FS24" s="4"/>
      <c r="FT24" s="4"/>
      <c r="FU24" s="59">
        <v>1</v>
      </c>
      <c r="FV24" s="59"/>
      <c r="FW24" s="59"/>
      <c r="FX24" s="4">
        <v>1</v>
      </c>
      <c r="FY24" s="4"/>
      <c r="FZ24" s="4"/>
      <c r="GA24" s="59">
        <v>1</v>
      </c>
      <c r="GB24" s="59"/>
      <c r="GC24" s="59"/>
      <c r="GD24" s="4">
        <v>1</v>
      </c>
      <c r="GE24" s="4"/>
      <c r="GF24" s="4"/>
      <c r="GG24" s="59">
        <v>1</v>
      </c>
      <c r="GH24" s="59"/>
      <c r="GI24" s="59"/>
      <c r="GJ24" s="4">
        <v>1</v>
      </c>
      <c r="GK24" s="4"/>
      <c r="GL24" s="4"/>
      <c r="GM24" s="59">
        <v>1</v>
      </c>
      <c r="GN24" s="59"/>
      <c r="GO24" s="59"/>
      <c r="GP24" s="4">
        <v>1</v>
      </c>
      <c r="GQ24" s="4"/>
      <c r="GR24" s="4"/>
      <c r="GS24" s="59">
        <v>1</v>
      </c>
      <c r="GT24" s="59"/>
      <c r="GU24" s="59"/>
      <c r="GV24" s="4">
        <v>1</v>
      </c>
      <c r="GW24" s="4"/>
      <c r="GX24" s="4"/>
      <c r="GY24" s="59">
        <v>1</v>
      </c>
      <c r="GZ24" s="59"/>
      <c r="HA24" s="59"/>
      <c r="HB24" s="4">
        <v>1</v>
      </c>
      <c r="HC24" s="4"/>
      <c r="HD24" s="4"/>
      <c r="HE24" s="59">
        <v>1</v>
      </c>
      <c r="HF24" s="59"/>
      <c r="HG24" s="59"/>
      <c r="HH24" s="4">
        <v>1</v>
      </c>
      <c r="HI24" s="4"/>
      <c r="HJ24" s="4"/>
      <c r="HK24" s="59">
        <v>1</v>
      </c>
      <c r="HL24" s="59"/>
      <c r="HM24" s="59"/>
      <c r="HN24" s="4">
        <v>1</v>
      </c>
      <c r="HO24" s="4"/>
      <c r="HP24" s="4"/>
      <c r="HQ24" s="59">
        <v>1</v>
      </c>
      <c r="HR24" s="59"/>
      <c r="HS24" s="59"/>
      <c r="HT24" s="4">
        <v>1</v>
      </c>
      <c r="HU24" s="4"/>
      <c r="HV24" s="4"/>
      <c r="HW24" s="59">
        <v>1</v>
      </c>
      <c r="HX24" s="59"/>
      <c r="HY24" s="59"/>
      <c r="HZ24" s="4">
        <v>1</v>
      </c>
      <c r="IA24" s="4"/>
      <c r="IB24" s="4"/>
      <c r="IC24" s="59">
        <v>1</v>
      </c>
      <c r="ID24" s="59"/>
      <c r="IE24" s="59"/>
      <c r="IF24" s="4">
        <v>1</v>
      </c>
      <c r="IG24" s="4"/>
      <c r="IH24" s="4"/>
      <c r="II24" s="59">
        <v>1</v>
      </c>
      <c r="IJ24" s="59"/>
      <c r="IK24" s="59"/>
      <c r="IL24" s="4">
        <v>1</v>
      </c>
      <c r="IM24" s="4"/>
      <c r="IN24" s="4"/>
      <c r="IO24" s="59">
        <v>1</v>
      </c>
      <c r="IP24" s="59"/>
      <c r="IQ24" s="59"/>
      <c r="IR24" s="4">
        <v>1</v>
      </c>
      <c r="IS24" s="4"/>
      <c r="IT24" s="4"/>
      <c r="IU24" s="59">
        <v>1</v>
      </c>
      <c r="IV24" s="59"/>
      <c r="IW24" s="59"/>
      <c r="IX24" s="4">
        <v>1</v>
      </c>
      <c r="IY24" s="4"/>
      <c r="IZ24" s="4"/>
      <c r="JA24" s="59">
        <v>1</v>
      </c>
      <c r="JB24" s="59"/>
      <c r="JC24" s="59"/>
      <c r="JD24" s="4">
        <v>1</v>
      </c>
      <c r="JE24" s="4"/>
      <c r="JF24" s="4"/>
      <c r="JG24" s="59">
        <v>1</v>
      </c>
      <c r="JH24" s="59"/>
      <c r="JI24" s="59"/>
      <c r="JJ24" s="4">
        <v>1</v>
      </c>
      <c r="JK24" s="4"/>
      <c r="JL24" s="4"/>
      <c r="JM24" s="59">
        <v>1</v>
      </c>
      <c r="JN24" s="59"/>
      <c r="JO24" s="59"/>
      <c r="JP24" s="4">
        <v>1</v>
      </c>
      <c r="JQ24" s="4"/>
      <c r="JR24" s="4"/>
      <c r="JS24" s="59">
        <v>1</v>
      </c>
      <c r="JT24" s="59"/>
      <c r="JU24" s="59"/>
      <c r="JV24" s="4">
        <v>1</v>
      </c>
      <c r="JW24" s="4"/>
      <c r="JX24" s="4"/>
      <c r="JY24" s="59">
        <v>1</v>
      </c>
      <c r="JZ24" s="59"/>
      <c r="KA24" s="59"/>
      <c r="KB24" s="4">
        <v>1</v>
      </c>
      <c r="KC24" s="4"/>
      <c r="KD24" s="4"/>
      <c r="KE24" s="59">
        <v>1</v>
      </c>
      <c r="KF24" s="59"/>
      <c r="KG24" s="59"/>
      <c r="KH24" s="4">
        <v>1</v>
      </c>
      <c r="KI24" s="4"/>
      <c r="KJ24" s="4"/>
      <c r="KK24" s="59">
        <v>1</v>
      </c>
      <c r="KL24" s="59"/>
      <c r="KM24" s="59"/>
      <c r="KN24" s="4">
        <v>1</v>
      </c>
      <c r="KO24" s="4"/>
      <c r="KP24" s="4"/>
      <c r="KQ24" s="59">
        <v>1</v>
      </c>
      <c r="KR24" s="59"/>
      <c r="KS24" s="59"/>
      <c r="KT24" s="4">
        <v>1</v>
      </c>
      <c r="KU24" s="4"/>
      <c r="KV24" s="4"/>
      <c r="KW24" s="59">
        <v>1</v>
      </c>
      <c r="KX24" s="59"/>
      <c r="KY24" s="59"/>
      <c r="KZ24" s="4">
        <v>1</v>
      </c>
      <c r="LA24" s="4"/>
      <c r="LB24" s="4"/>
      <c r="LC24" s="59">
        <v>1</v>
      </c>
      <c r="LD24" s="59"/>
      <c r="LE24" s="59"/>
      <c r="LF24" s="4">
        <v>1</v>
      </c>
      <c r="LG24" s="4"/>
      <c r="LH24" s="4"/>
      <c r="LI24" s="59">
        <v>1</v>
      </c>
      <c r="LJ24" s="59"/>
      <c r="LK24" s="59"/>
      <c r="LL24" s="4">
        <v>1</v>
      </c>
      <c r="LM24" s="4"/>
      <c r="LN24" s="4"/>
      <c r="LO24" s="59">
        <v>1</v>
      </c>
      <c r="LP24" s="59"/>
      <c r="LQ24" s="59"/>
      <c r="LR24" s="4">
        <v>1</v>
      </c>
      <c r="LS24" s="4"/>
      <c r="LT24" s="4"/>
      <c r="LU24" s="59">
        <v>1</v>
      </c>
      <c r="LV24" s="59"/>
      <c r="LW24" s="59"/>
      <c r="LX24" s="4">
        <v>1</v>
      </c>
      <c r="LY24" s="4"/>
      <c r="LZ24" s="4"/>
      <c r="MA24" s="59">
        <v>1</v>
      </c>
      <c r="MB24" s="59"/>
      <c r="MC24" s="59"/>
      <c r="MD24" s="4">
        <v>1</v>
      </c>
      <c r="ME24" s="4"/>
      <c r="MF24" s="4"/>
      <c r="MG24" s="59">
        <v>1</v>
      </c>
      <c r="MH24" s="59"/>
      <c r="MI24" s="59"/>
      <c r="MJ24" s="4">
        <v>1</v>
      </c>
      <c r="MK24" s="4"/>
      <c r="ML24" s="4"/>
      <c r="MM24" s="59">
        <v>1</v>
      </c>
      <c r="MN24" s="59"/>
      <c r="MO24" s="59"/>
      <c r="MP24" s="4">
        <v>1</v>
      </c>
      <c r="MQ24" s="4"/>
      <c r="MR24" s="4"/>
      <c r="MS24" s="59">
        <v>1</v>
      </c>
      <c r="MT24" s="59"/>
      <c r="MU24" s="59"/>
      <c r="MV24" s="4">
        <v>1</v>
      </c>
      <c r="MW24" s="4"/>
      <c r="MX24" s="4"/>
      <c r="MY24" s="59">
        <v>1</v>
      </c>
      <c r="MZ24" s="59"/>
      <c r="NA24" s="59"/>
      <c r="NB24" s="4">
        <v>1</v>
      </c>
      <c r="NC24" s="4"/>
      <c r="ND24" s="4"/>
      <c r="NE24" s="59">
        <v>1</v>
      </c>
      <c r="NF24" s="59"/>
      <c r="NG24" s="59"/>
      <c r="NH24" s="4">
        <v>1</v>
      </c>
      <c r="NI24" s="4"/>
      <c r="NJ24" s="4"/>
      <c r="NK24" s="59">
        <v>1</v>
      </c>
      <c r="NL24" s="59"/>
      <c r="NM24" s="59"/>
      <c r="NN24" s="4">
        <v>1</v>
      </c>
      <c r="NO24" s="4"/>
      <c r="NP24" s="4"/>
      <c r="NQ24" s="59">
        <v>1</v>
      </c>
      <c r="NR24" s="59"/>
      <c r="NS24" s="59"/>
      <c r="NT24" s="4">
        <v>1</v>
      </c>
      <c r="NU24" s="4"/>
      <c r="NV24" s="4"/>
      <c r="NW24" s="59">
        <v>1</v>
      </c>
      <c r="NX24" s="59"/>
      <c r="NY24" s="59"/>
      <c r="NZ24" s="4">
        <v>1</v>
      </c>
      <c r="OA24" s="4"/>
      <c r="OB24" s="4"/>
      <c r="OC24" s="59">
        <v>1</v>
      </c>
      <c r="OD24" s="59"/>
      <c r="OE24" s="59"/>
      <c r="OF24" s="4">
        <v>1</v>
      </c>
      <c r="OG24" s="4"/>
      <c r="OH24" s="4"/>
      <c r="OI24" s="59">
        <v>1</v>
      </c>
      <c r="OJ24" s="59"/>
      <c r="OK24" s="59"/>
      <c r="OL24" s="4">
        <v>1</v>
      </c>
      <c r="OM24" s="4"/>
      <c r="ON24" s="4"/>
      <c r="OO24" s="59">
        <v>1</v>
      </c>
      <c r="OP24" s="59"/>
      <c r="OQ24" s="59"/>
      <c r="OR24" s="4">
        <v>1</v>
      </c>
      <c r="OS24" s="4"/>
      <c r="OT24" s="4"/>
      <c r="OU24" s="59">
        <v>1</v>
      </c>
      <c r="OV24" s="59"/>
      <c r="OW24" s="59"/>
      <c r="OX24" s="4">
        <v>1</v>
      </c>
      <c r="OY24" s="4"/>
      <c r="OZ24" s="4"/>
      <c r="PA24" s="59">
        <v>1</v>
      </c>
      <c r="PB24" s="59"/>
      <c r="PC24" s="59"/>
      <c r="PD24" s="4">
        <v>1</v>
      </c>
      <c r="PE24" s="4"/>
      <c r="PF24" s="4"/>
      <c r="PG24" s="59">
        <v>1</v>
      </c>
      <c r="PH24" s="59"/>
      <c r="PI24" s="59"/>
      <c r="PJ24" s="4">
        <v>1</v>
      </c>
      <c r="PK24" s="4"/>
      <c r="PL24" s="4"/>
      <c r="PM24" s="59">
        <v>1</v>
      </c>
      <c r="PN24" s="59"/>
      <c r="PO24" s="59"/>
      <c r="PP24" s="4">
        <v>1</v>
      </c>
      <c r="PQ24" s="4"/>
      <c r="PR24" s="4"/>
      <c r="PS24" s="59">
        <v>1</v>
      </c>
      <c r="PT24" s="59"/>
      <c r="PU24" s="59"/>
      <c r="PV24" s="4">
        <v>1</v>
      </c>
      <c r="PW24" s="4"/>
      <c r="PX24" s="4"/>
      <c r="PY24" s="59">
        <v>1</v>
      </c>
      <c r="PZ24" s="59"/>
      <c r="QA24" s="59"/>
      <c r="QB24" s="4">
        <v>1</v>
      </c>
      <c r="QC24" s="4"/>
      <c r="QD24" s="4"/>
      <c r="QE24" s="59">
        <v>1</v>
      </c>
      <c r="QF24" s="59"/>
      <c r="QG24" s="59"/>
      <c r="QH24" s="4">
        <v>1</v>
      </c>
      <c r="QI24" s="4"/>
      <c r="QJ24" s="4"/>
      <c r="QK24" s="59">
        <v>1</v>
      </c>
      <c r="QL24" s="59"/>
      <c r="QM24" s="59"/>
      <c r="QN24" s="4">
        <v>1</v>
      </c>
      <c r="QO24" s="4"/>
      <c r="QP24" s="4"/>
      <c r="QQ24" s="59">
        <v>1</v>
      </c>
      <c r="QR24" s="59"/>
      <c r="QS24" s="59"/>
      <c r="QT24" s="4">
        <v>1</v>
      </c>
      <c r="QU24" s="4"/>
      <c r="QV24" s="4"/>
      <c r="QW24" s="59">
        <v>1</v>
      </c>
      <c r="QX24" s="59"/>
      <c r="QY24" s="59"/>
      <c r="QZ24" s="4">
        <v>1</v>
      </c>
      <c r="RA24" s="4"/>
      <c r="RB24" s="4"/>
      <c r="RC24" s="59">
        <v>1</v>
      </c>
      <c r="RD24" s="59"/>
      <c r="RE24" s="59"/>
      <c r="RF24" s="4">
        <v>1</v>
      </c>
      <c r="RG24" s="4"/>
      <c r="RH24" s="4"/>
      <c r="RI24" s="59">
        <v>1</v>
      </c>
      <c r="RJ24" s="59"/>
      <c r="RK24" s="59"/>
      <c r="RL24" s="4">
        <v>1</v>
      </c>
      <c r="RM24" s="4"/>
      <c r="RN24" s="4"/>
      <c r="RO24" s="59">
        <v>1</v>
      </c>
      <c r="RP24" s="59"/>
      <c r="RQ24" s="59"/>
      <c r="RR24" s="4">
        <v>1</v>
      </c>
      <c r="RS24" s="4"/>
      <c r="RT24" s="4"/>
      <c r="RU24" s="59">
        <v>1</v>
      </c>
      <c r="RV24" s="59"/>
      <c r="RW24" s="59"/>
      <c r="RX24" s="4">
        <v>1</v>
      </c>
      <c r="RY24" s="4"/>
      <c r="RZ24" s="4"/>
      <c r="SA24" s="59">
        <v>1</v>
      </c>
      <c r="SB24" s="59"/>
      <c r="SC24" s="59"/>
      <c r="SD24" s="4">
        <v>1</v>
      </c>
      <c r="SE24" s="4"/>
      <c r="SF24" s="4"/>
      <c r="SG24" s="59">
        <v>1</v>
      </c>
      <c r="SH24" s="59"/>
      <c r="SI24" s="59"/>
      <c r="SJ24" s="4">
        <v>1</v>
      </c>
      <c r="SK24" s="4"/>
      <c r="SL24" s="4"/>
      <c r="SM24" s="59">
        <v>1</v>
      </c>
      <c r="SN24" s="59"/>
      <c r="SO24" s="59"/>
      <c r="SP24" s="4">
        <v>1</v>
      </c>
      <c r="SQ24" s="4"/>
      <c r="SR24" s="4"/>
      <c r="SS24" s="59">
        <v>1</v>
      </c>
      <c r="ST24" s="59"/>
      <c r="SU24" s="59"/>
      <c r="SV24" s="4">
        <v>1</v>
      </c>
      <c r="SW24" s="4"/>
      <c r="SX24" s="4"/>
      <c r="SY24" s="59">
        <v>1</v>
      </c>
      <c r="SZ24" s="59"/>
      <c r="TA24" s="59"/>
      <c r="TB24" s="4">
        <v>1</v>
      </c>
      <c r="TC24" s="4"/>
      <c r="TD24" s="4"/>
      <c r="TE24" s="59">
        <v>1</v>
      </c>
      <c r="TF24" s="59"/>
      <c r="TG24" s="59"/>
      <c r="TH24" s="4">
        <v>1</v>
      </c>
      <c r="TI24" s="4"/>
      <c r="TJ24" s="4"/>
      <c r="TK24" s="59">
        <v>1</v>
      </c>
      <c r="TL24" s="59"/>
      <c r="TM24" s="59"/>
      <c r="TN24" s="4">
        <v>1</v>
      </c>
      <c r="TO24" s="4"/>
      <c r="TP24" s="30"/>
      <c r="TQ24" s="59">
        <v>1</v>
      </c>
      <c r="TR24" s="59"/>
      <c r="TS24" s="59"/>
      <c r="TT24" s="4">
        <v>1</v>
      </c>
      <c r="TU24" s="4"/>
      <c r="TV24" s="4"/>
      <c r="TW24" s="59">
        <v>1</v>
      </c>
      <c r="TX24" s="59"/>
      <c r="TY24" s="59"/>
      <c r="TZ24" s="4">
        <v>1</v>
      </c>
      <c r="UA24" s="4"/>
      <c r="UB24" s="4"/>
      <c r="UC24" s="59">
        <v>1</v>
      </c>
      <c r="UD24" s="59"/>
      <c r="UE24" s="59"/>
      <c r="UF24" s="4">
        <v>1</v>
      </c>
      <c r="UG24" s="4"/>
      <c r="UH24" s="4"/>
      <c r="UI24" s="59">
        <v>1</v>
      </c>
      <c r="UJ24" s="59"/>
      <c r="UK24" s="59"/>
      <c r="UL24" s="4">
        <v>1</v>
      </c>
      <c r="UM24" s="4"/>
      <c r="UN24" s="4"/>
      <c r="UO24" s="59">
        <v>1</v>
      </c>
      <c r="UP24" s="59"/>
      <c r="UQ24" s="59"/>
      <c r="UR24" s="4">
        <v>1</v>
      </c>
      <c r="US24" s="4"/>
      <c r="UT24" s="4"/>
      <c r="UU24" s="59">
        <v>1</v>
      </c>
      <c r="UV24" s="59"/>
      <c r="UW24" s="59"/>
      <c r="UX24" s="4">
        <v>1</v>
      </c>
      <c r="UY24" s="4"/>
      <c r="UZ24" s="4"/>
      <c r="VA24" s="59">
        <v>1</v>
      </c>
      <c r="VB24" s="59"/>
      <c r="VC24" s="59"/>
      <c r="VD24" s="4">
        <v>1</v>
      </c>
      <c r="VE24" s="4"/>
      <c r="VF24" s="4"/>
      <c r="VG24" s="59">
        <v>1</v>
      </c>
      <c r="VH24" s="59"/>
      <c r="VI24" s="59"/>
      <c r="VJ24" s="4">
        <v>1</v>
      </c>
      <c r="VK24" s="4"/>
      <c r="VL24" s="4"/>
      <c r="VM24" s="59">
        <v>1</v>
      </c>
      <c r="VN24" s="59"/>
      <c r="VO24" s="59"/>
      <c r="VP24" s="4">
        <v>1</v>
      </c>
      <c r="VQ24" s="4"/>
      <c r="VR24" s="4"/>
      <c r="VS24" s="59">
        <v>1</v>
      </c>
      <c r="VT24" s="59"/>
      <c r="VU24" s="59"/>
    </row>
    <row r="25" spans="1:593" x14ac:dyDescent="0.25">
      <c r="A25" s="57">
        <v>12</v>
      </c>
      <c r="B25" s="4" t="s">
        <v>3259</v>
      </c>
      <c r="C25" s="57">
        <v>1</v>
      </c>
      <c r="D25" s="57"/>
      <c r="E25" s="57"/>
      <c r="F25" s="4">
        <v>1</v>
      </c>
      <c r="G25" s="4"/>
      <c r="H25" s="4"/>
      <c r="I25" s="59">
        <v>1</v>
      </c>
      <c r="J25" s="59"/>
      <c r="K25" s="59"/>
      <c r="L25" s="4">
        <v>1</v>
      </c>
      <c r="M25" s="4"/>
      <c r="N25" s="4"/>
      <c r="O25" s="59">
        <v>1</v>
      </c>
      <c r="P25" s="59"/>
      <c r="Q25" s="59"/>
      <c r="R25" s="4">
        <v>1</v>
      </c>
      <c r="S25" s="4"/>
      <c r="T25" s="4"/>
      <c r="U25" s="59">
        <v>1</v>
      </c>
      <c r="V25" s="59"/>
      <c r="W25" s="59"/>
      <c r="X25" s="4">
        <v>1</v>
      </c>
      <c r="Y25" s="4"/>
      <c r="Z25" s="4"/>
      <c r="AA25" s="59">
        <v>1</v>
      </c>
      <c r="AB25" s="59"/>
      <c r="AC25" s="59"/>
      <c r="AD25" s="4">
        <v>1</v>
      </c>
      <c r="AE25" s="4"/>
      <c r="AF25" s="4"/>
      <c r="AG25" s="59">
        <v>1</v>
      </c>
      <c r="AH25" s="59"/>
      <c r="AI25" s="59"/>
      <c r="AJ25" s="4">
        <v>1</v>
      </c>
      <c r="AK25" s="4"/>
      <c r="AL25" s="4"/>
      <c r="AM25" s="59">
        <v>1</v>
      </c>
      <c r="AN25" s="59"/>
      <c r="AO25" s="59"/>
      <c r="AP25" s="4">
        <v>1</v>
      </c>
      <c r="AQ25" s="4"/>
      <c r="AR25" s="4"/>
      <c r="AS25" s="59">
        <v>1</v>
      </c>
      <c r="AT25" s="59"/>
      <c r="AU25" s="59"/>
      <c r="AV25" s="4">
        <v>1</v>
      </c>
      <c r="AW25" s="4"/>
      <c r="AX25" s="4"/>
      <c r="AY25" s="59">
        <v>1</v>
      </c>
      <c r="AZ25" s="59"/>
      <c r="BA25" s="59"/>
      <c r="BB25" s="4">
        <v>1</v>
      </c>
      <c r="BC25" s="4"/>
      <c r="BD25" s="4"/>
      <c r="BE25" s="59">
        <v>1</v>
      </c>
      <c r="BF25" s="59"/>
      <c r="BG25" s="59"/>
      <c r="BH25" s="4">
        <v>1</v>
      </c>
      <c r="BI25" s="4"/>
      <c r="BJ25" s="4"/>
      <c r="BK25" s="59">
        <v>1</v>
      </c>
      <c r="BL25" s="59"/>
      <c r="BM25" s="59"/>
      <c r="BN25" s="4">
        <v>1</v>
      </c>
      <c r="BO25" s="4"/>
      <c r="BP25" s="4"/>
      <c r="BQ25" s="59">
        <v>1</v>
      </c>
      <c r="BR25" s="59"/>
      <c r="BS25" s="59"/>
      <c r="BT25" s="4">
        <v>1</v>
      </c>
      <c r="BU25" s="4"/>
      <c r="BV25" s="4"/>
      <c r="BW25" s="59">
        <v>1</v>
      </c>
      <c r="BX25" s="59"/>
      <c r="BY25" s="59"/>
      <c r="BZ25" s="4">
        <v>1</v>
      </c>
      <c r="CA25" s="4"/>
      <c r="CB25" s="4"/>
      <c r="CC25" s="59">
        <v>1</v>
      </c>
      <c r="CD25" s="59"/>
      <c r="CE25" s="59"/>
      <c r="CF25" s="4">
        <v>1</v>
      </c>
      <c r="CG25" s="4"/>
      <c r="CH25" s="4"/>
      <c r="CI25" s="59">
        <v>1</v>
      </c>
      <c r="CJ25" s="59"/>
      <c r="CK25" s="59"/>
      <c r="CL25" s="4">
        <v>1</v>
      </c>
      <c r="CM25" s="4"/>
      <c r="CN25" s="4"/>
      <c r="CO25" s="59">
        <v>1</v>
      </c>
      <c r="CP25" s="59"/>
      <c r="CQ25" s="59"/>
      <c r="CR25" s="4">
        <v>1</v>
      </c>
      <c r="CS25" s="4"/>
      <c r="CT25" s="4"/>
      <c r="CU25" s="59">
        <v>1</v>
      </c>
      <c r="CV25" s="59"/>
      <c r="CW25" s="59"/>
      <c r="CX25" s="4">
        <v>1</v>
      </c>
      <c r="CY25" s="4"/>
      <c r="CZ25" s="4"/>
      <c r="DA25" s="59">
        <v>1</v>
      </c>
      <c r="DB25" s="59"/>
      <c r="DC25" s="59"/>
      <c r="DD25" s="4">
        <v>1</v>
      </c>
      <c r="DE25" s="4"/>
      <c r="DF25" s="4"/>
      <c r="DG25" s="59">
        <v>1</v>
      </c>
      <c r="DH25" s="59"/>
      <c r="DI25" s="59"/>
      <c r="DJ25" s="4">
        <v>1</v>
      </c>
      <c r="DK25" s="4"/>
      <c r="DL25" s="4"/>
      <c r="DM25" s="59">
        <v>1</v>
      </c>
      <c r="DN25" s="59"/>
      <c r="DO25" s="59"/>
      <c r="DP25" s="4">
        <v>1</v>
      </c>
      <c r="DQ25" s="4"/>
      <c r="DR25" s="4"/>
      <c r="DS25" s="59">
        <v>1</v>
      </c>
      <c r="DT25" s="59"/>
      <c r="DU25" s="59"/>
      <c r="DV25" s="4">
        <v>1</v>
      </c>
      <c r="DW25" s="4"/>
      <c r="DX25" s="4"/>
      <c r="DY25" s="59">
        <v>1</v>
      </c>
      <c r="DZ25" s="59"/>
      <c r="EA25" s="59"/>
      <c r="EB25" s="4">
        <v>1</v>
      </c>
      <c r="EC25" s="4"/>
      <c r="ED25" s="4"/>
      <c r="EE25" s="59">
        <v>1</v>
      </c>
      <c r="EF25" s="59"/>
      <c r="EG25" s="59"/>
      <c r="EH25" s="4">
        <v>1</v>
      </c>
      <c r="EI25" s="4"/>
      <c r="EJ25" s="4"/>
      <c r="EK25" s="59">
        <v>1</v>
      </c>
      <c r="EL25" s="59"/>
      <c r="EM25" s="59"/>
      <c r="EN25" s="4">
        <v>1</v>
      </c>
      <c r="EO25" s="4"/>
      <c r="EP25" s="4"/>
      <c r="EQ25" s="59">
        <v>1</v>
      </c>
      <c r="ER25" s="59"/>
      <c r="ES25" s="59"/>
      <c r="ET25" s="4">
        <v>1</v>
      </c>
      <c r="EU25" s="4"/>
      <c r="EV25" s="4"/>
      <c r="EW25" s="59">
        <v>1</v>
      </c>
      <c r="EX25" s="59"/>
      <c r="EY25" s="59"/>
      <c r="EZ25" s="4">
        <v>1</v>
      </c>
      <c r="FA25" s="4"/>
      <c r="FB25" s="4"/>
      <c r="FC25" s="59">
        <v>1</v>
      </c>
      <c r="FD25" s="59"/>
      <c r="FE25" s="59"/>
      <c r="FF25" s="4">
        <v>1</v>
      </c>
      <c r="FG25" s="4"/>
      <c r="FH25" s="30"/>
      <c r="FI25" s="59">
        <v>1</v>
      </c>
      <c r="FJ25" s="59"/>
      <c r="FK25" s="59"/>
      <c r="FL25" s="4">
        <v>1</v>
      </c>
      <c r="FM25" s="4"/>
      <c r="FN25" s="4"/>
      <c r="FO25" s="59">
        <v>1</v>
      </c>
      <c r="FP25" s="59"/>
      <c r="FQ25" s="59"/>
      <c r="FR25" s="4">
        <v>1</v>
      </c>
      <c r="FS25" s="4"/>
      <c r="FT25" s="4"/>
      <c r="FU25" s="59">
        <v>1</v>
      </c>
      <c r="FV25" s="59"/>
      <c r="FW25" s="59"/>
      <c r="FX25" s="4">
        <v>1</v>
      </c>
      <c r="FY25" s="4"/>
      <c r="FZ25" s="4"/>
      <c r="GA25" s="59">
        <v>1</v>
      </c>
      <c r="GB25" s="59"/>
      <c r="GC25" s="59"/>
      <c r="GD25" s="4">
        <v>1</v>
      </c>
      <c r="GE25" s="4"/>
      <c r="GF25" s="4"/>
      <c r="GG25" s="59">
        <v>1</v>
      </c>
      <c r="GH25" s="59"/>
      <c r="GI25" s="59"/>
      <c r="GJ25" s="4">
        <v>1</v>
      </c>
      <c r="GK25" s="4"/>
      <c r="GL25" s="4"/>
      <c r="GM25" s="59">
        <v>1</v>
      </c>
      <c r="GN25" s="59"/>
      <c r="GO25" s="59"/>
      <c r="GP25" s="4">
        <v>1</v>
      </c>
      <c r="GQ25" s="4"/>
      <c r="GR25" s="4"/>
      <c r="GS25" s="59">
        <v>1</v>
      </c>
      <c r="GT25" s="59"/>
      <c r="GU25" s="59"/>
      <c r="GV25" s="4">
        <v>1</v>
      </c>
      <c r="GW25" s="4"/>
      <c r="GX25" s="4"/>
      <c r="GY25" s="59">
        <v>1</v>
      </c>
      <c r="GZ25" s="59"/>
      <c r="HA25" s="59"/>
      <c r="HB25" s="4">
        <v>1</v>
      </c>
      <c r="HC25" s="4"/>
      <c r="HD25" s="4"/>
      <c r="HE25" s="59">
        <v>1</v>
      </c>
      <c r="HF25" s="59"/>
      <c r="HG25" s="59"/>
      <c r="HH25" s="4">
        <v>1</v>
      </c>
      <c r="HI25" s="4"/>
      <c r="HJ25" s="4"/>
      <c r="HK25" s="59">
        <v>1</v>
      </c>
      <c r="HL25" s="59"/>
      <c r="HM25" s="59"/>
      <c r="HN25" s="4">
        <v>1</v>
      </c>
      <c r="HO25" s="4"/>
      <c r="HP25" s="4"/>
      <c r="HQ25" s="59">
        <v>1</v>
      </c>
      <c r="HR25" s="59"/>
      <c r="HS25" s="59"/>
      <c r="HT25" s="4">
        <v>1</v>
      </c>
      <c r="HU25" s="4"/>
      <c r="HV25" s="4"/>
      <c r="HW25" s="59">
        <v>1</v>
      </c>
      <c r="HX25" s="59"/>
      <c r="HY25" s="59"/>
      <c r="HZ25" s="4">
        <v>1</v>
      </c>
      <c r="IA25" s="4"/>
      <c r="IB25" s="4"/>
      <c r="IC25" s="59">
        <v>1</v>
      </c>
      <c r="ID25" s="59"/>
      <c r="IE25" s="59"/>
      <c r="IF25" s="4">
        <v>1</v>
      </c>
      <c r="IG25" s="4"/>
      <c r="IH25" s="4"/>
      <c r="II25" s="59">
        <v>1</v>
      </c>
      <c r="IJ25" s="59"/>
      <c r="IK25" s="59"/>
      <c r="IL25" s="4">
        <v>1</v>
      </c>
      <c r="IM25" s="4"/>
      <c r="IN25" s="4"/>
      <c r="IO25" s="59">
        <v>1</v>
      </c>
      <c r="IP25" s="59"/>
      <c r="IQ25" s="59"/>
      <c r="IR25" s="4">
        <v>1</v>
      </c>
      <c r="IS25" s="4"/>
      <c r="IT25" s="4"/>
      <c r="IU25" s="59">
        <v>1</v>
      </c>
      <c r="IV25" s="59"/>
      <c r="IW25" s="59"/>
      <c r="IX25" s="4">
        <v>1</v>
      </c>
      <c r="IY25" s="4"/>
      <c r="IZ25" s="4"/>
      <c r="JA25" s="59">
        <v>1</v>
      </c>
      <c r="JB25" s="59"/>
      <c r="JC25" s="59"/>
      <c r="JD25" s="4">
        <v>1</v>
      </c>
      <c r="JE25" s="4"/>
      <c r="JF25" s="4"/>
      <c r="JG25" s="59">
        <v>1</v>
      </c>
      <c r="JH25" s="59"/>
      <c r="JI25" s="59"/>
      <c r="JJ25" s="4">
        <v>1</v>
      </c>
      <c r="JK25" s="4"/>
      <c r="JL25" s="4"/>
      <c r="JM25" s="59">
        <v>1</v>
      </c>
      <c r="JN25" s="59"/>
      <c r="JO25" s="59"/>
      <c r="JP25" s="4">
        <v>1</v>
      </c>
      <c r="JQ25" s="4"/>
      <c r="JR25" s="4"/>
      <c r="JS25" s="59">
        <v>1</v>
      </c>
      <c r="JT25" s="59"/>
      <c r="JU25" s="59"/>
      <c r="JV25" s="4">
        <v>1</v>
      </c>
      <c r="JW25" s="4"/>
      <c r="JX25" s="4"/>
      <c r="JY25" s="59">
        <v>1</v>
      </c>
      <c r="JZ25" s="59"/>
      <c r="KA25" s="59"/>
      <c r="KB25" s="4">
        <v>1</v>
      </c>
      <c r="KC25" s="4"/>
      <c r="KD25" s="4"/>
      <c r="KE25" s="59">
        <v>1</v>
      </c>
      <c r="KF25" s="59"/>
      <c r="KG25" s="59"/>
      <c r="KH25" s="4">
        <v>1</v>
      </c>
      <c r="KI25" s="4"/>
      <c r="KJ25" s="4"/>
      <c r="KK25" s="59">
        <v>1</v>
      </c>
      <c r="KL25" s="59"/>
      <c r="KM25" s="59"/>
      <c r="KN25" s="4">
        <v>1</v>
      </c>
      <c r="KO25" s="4"/>
      <c r="KP25" s="4"/>
      <c r="KQ25" s="59">
        <v>1</v>
      </c>
      <c r="KR25" s="59"/>
      <c r="KS25" s="59"/>
      <c r="KT25" s="4">
        <v>1</v>
      </c>
      <c r="KU25" s="4"/>
      <c r="KV25" s="4"/>
      <c r="KW25" s="59">
        <v>1</v>
      </c>
      <c r="KX25" s="59"/>
      <c r="KY25" s="59"/>
      <c r="KZ25" s="4">
        <v>1</v>
      </c>
      <c r="LA25" s="4"/>
      <c r="LB25" s="4"/>
      <c r="LC25" s="59">
        <v>1</v>
      </c>
      <c r="LD25" s="59"/>
      <c r="LE25" s="59"/>
      <c r="LF25" s="4">
        <v>1</v>
      </c>
      <c r="LG25" s="4"/>
      <c r="LH25" s="4"/>
      <c r="LI25" s="59">
        <v>1</v>
      </c>
      <c r="LJ25" s="59"/>
      <c r="LK25" s="59"/>
      <c r="LL25" s="4">
        <v>1</v>
      </c>
      <c r="LM25" s="4"/>
      <c r="LN25" s="4"/>
      <c r="LO25" s="59">
        <v>1</v>
      </c>
      <c r="LP25" s="59"/>
      <c r="LQ25" s="59"/>
      <c r="LR25" s="4">
        <v>1</v>
      </c>
      <c r="LS25" s="4"/>
      <c r="LT25" s="4"/>
      <c r="LU25" s="59">
        <v>1</v>
      </c>
      <c r="LV25" s="59"/>
      <c r="LW25" s="59"/>
      <c r="LX25" s="4">
        <v>1</v>
      </c>
      <c r="LY25" s="4"/>
      <c r="LZ25" s="4"/>
      <c r="MA25" s="59">
        <v>1</v>
      </c>
      <c r="MB25" s="59"/>
      <c r="MC25" s="59"/>
      <c r="MD25" s="4">
        <v>1</v>
      </c>
      <c r="ME25" s="4"/>
      <c r="MF25" s="4"/>
      <c r="MG25" s="59">
        <v>1</v>
      </c>
      <c r="MH25" s="59"/>
      <c r="MI25" s="59"/>
      <c r="MJ25" s="4">
        <v>1</v>
      </c>
      <c r="MK25" s="4"/>
      <c r="ML25" s="4"/>
      <c r="MM25" s="59">
        <v>1</v>
      </c>
      <c r="MN25" s="59"/>
      <c r="MO25" s="59"/>
      <c r="MP25" s="4">
        <v>1</v>
      </c>
      <c r="MQ25" s="4"/>
      <c r="MR25" s="4"/>
      <c r="MS25" s="59">
        <v>1</v>
      </c>
      <c r="MT25" s="59"/>
      <c r="MU25" s="59"/>
      <c r="MV25" s="4">
        <v>1</v>
      </c>
      <c r="MW25" s="4"/>
      <c r="MX25" s="4"/>
      <c r="MY25" s="59">
        <v>1</v>
      </c>
      <c r="MZ25" s="59"/>
      <c r="NA25" s="59"/>
      <c r="NB25" s="4">
        <v>1</v>
      </c>
      <c r="NC25" s="4"/>
      <c r="ND25" s="4"/>
      <c r="NE25" s="59">
        <v>1</v>
      </c>
      <c r="NF25" s="59"/>
      <c r="NG25" s="59"/>
      <c r="NH25" s="4">
        <v>1</v>
      </c>
      <c r="NI25" s="4"/>
      <c r="NJ25" s="4"/>
      <c r="NK25" s="59">
        <v>1</v>
      </c>
      <c r="NL25" s="59"/>
      <c r="NM25" s="59"/>
      <c r="NN25" s="4">
        <v>1</v>
      </c>
      <c r="NO25" s="4"/>
      <c r="NP25" s="4"/>
      <c r="NQ25" s="59">
        <v>1</v>
      </c>
      <c r="NR25" s="59"/>
      <c r="NS25" s="59"/>
      <c r="NT25" s="4">
        <v>1</v>
      </c>
      <c r="NU25" s="4"/>
      <c r="NV25" s="4"/>
      <c r="NW25" s="59">
        <v>1</v>
      </c>
      <c r="NX25" s="59"/>
      <c r="NY25" s="59"/>
      <c r="NZ25" s="4">
        <v>1</v>
      </c>
      <c r="OA25" s="4"/>
      <c r="OB25" s="4"/>
      <c r="OC25" s="59">
        <v>1</v>
      </c>
      <c r="OD25" s="59"/>
      <c r="OE25" s="59"/>
      <c r="OF25" s="4">
        <v>1</v>
      </c>
      <c r="OG25" s="4"/>
      <c r="OH25" s="4"/>
      <c r="OI25" s="59">
        <v>1</v>
      </c>
      <c r="OJ25" s="59"/>
      <c r="OK25" s="59"/>
      <c r="OL25" s="4">
        <v>1</v>
      </c>
      <c r="OM25" s="4"/>
      <c r="ON25" s="4"/>
      <c r="OO25" s="59">
        <v>1</v>
      </c>
      <c r="OP25" s="59"/>
      <c r="OQ25" s="59"/>
      <c r="OR25" s="4">
        <v>1</v>
      </c>
      <c r="OS25" s="4"/>
      <c r="OT25" s="4"/>
      <c r="OU25" s="59">
        <v>1</v>
      </c>
      <c r="OV25" s="59"/>
      <c r="OW25" s="59"/>
      <c r="OX25" s="4">
        <v>1</v>
      </c>
      <c r="OY25" s="4"/>
      <c r="OZ25" s="4"/>
      <c r="PA25" s="59">
        <v>1</v>
      </c>
      <c r="PB25" s="59"/>
      <c r="PC25" s="59"/>
      <c r="PD25" s="4">
        <v>1</v>
      </c>
      <c r="PE25" s="4"/>
      <c r="PF25" s="4"/>
      <c r="PG25" s="59">
        <v>1</v>
      </c>
      <c r="PH25" s="59"/>
      <c r="PI25" s="59"/>
      <c r="PJ25" s="4">
        <v>1</v>
      </c>
      <c r="PK25" s="4"/>
      <c r="PL25" s="4"/>
      <c r="PM25" s="59">
        <v>1</v>
      </c>
      <c r="PN25" s="59"/>
      <c r="PO25" s="59"/>
      <c r="PP25" s="4">
        <v>1</v>
      </c>
      <c r="PQ25" s="4"/>
      <c r="PR25" s="4"/>
      <c r="PS25" s="59">
        <v>1</v>
      </c>
      <c r="PT25" s="59"/>
      <c r="PU25" s="59"/>
      <c r="PV25" s="4">
        <v>1</v>
      </c>
      <c r="PW25" s="4"/>
      <c r="PX25" s="4"/>
      <c r="PY25" s="59">
        <v>1</v>
      </c>
      <c r="PZ25" s="59"/>
      <c r="QA25" s="59"/>
      <c r="QB25" s="4">
        <v>1</v>
      </c>
      <c r="QC25" s="4"/>
      <c r="QD25" s="4"/>
      <c r="QE25" s="59">
        <v>1</v>
      </c>
      <c r="QF25" s="59"/>
      <c r="QG25" s="59"/>
      <c r="QH25" s="4">
        <v>1</v>
      </c>
      <c r="QI25" s="4"/>
      <c r="QJ25" s="4"/>
      <c r="QK25" s="59">
        <v>1</v>
      </c>
      <c r="QL25" s="59"/>
      <c r="QM25" s="59"/>
      <c r="QN25" s="4">
        <v>1</v>
      </c>
      <c r="QO25" s="4"/>
      <c r="QP25" s="4"/>
      <c r="QQ25" s="59">
        <v>1</v>
      </c>
      <c r="QR25" s="59"/>
      <c r="QS25" s="59"/>
      <c r="QT25" s="4">
        <v>1</v>
      </c>
      <c r="QU25" s="4"/>
      <c r="QV25" s="4"/>
      <c r="QW25" s="59">
        <v>1</v>
      </c>
      <c r="QX25" s="59"/>
      <c r="QY25" s="59"/>
      <c r="QZ25" s="4">
        <v>1</v>
      </c>
      <c r="RA25" s="4"/>
      <c r="RB25" s="4"/>
      <c r="RC25" s="59">
        <v>1</v>
      </c>
      <c r="RD25" s="59"/>
      <c r="RE25" s="59"/>
      <c r="RF25" s="4">
        <v>1</v>
      </c>
      <c r="RG25" s="4"/>
      <c r="RH25" s="4"/>
      <c r="RI25" s="59">
        <v>1</v>
      </c>
      <c r="RJ25" s="59"/>
      <c r="RK25" s="59"/>
      <c r="RL25" s="4">
        <v>1</v>
      </c>
      <c r="RM25" s="4"/>
      <c r="RN25" s="4"/>
      <c r="RO25" s="59">
        <v>1</v>
      </c>
      <c r="RP25" s="59"/>
      <c r="RQ25" s="59"/>
      <c r="RR25" s="4">
        <v>1</v>
      </c>
      <c r="RS25" s="4"/>
      <c r="RT25" s="4"/>
      <c r="RU25" s="59">
        <v>1</v>
      </c>
      <c r="RV25" s="59"/>
      <c r="RW25" s="59"/>
      <c r="RX25" s="4">
        <v>1</v>
      </c>
      <c r="RY25" s="4"/>
      <c r="RZ25" s="4"/>
      <c r="SA25" s="59">
        <v>1</v>
      </c>
      <c r="SB25" s="59"/>
      <c r="SC25" s="59"/>
      <c r="SD25" s="4">
        <v>1</v>
      </c>
      <c r="SE25" s="4"/>
      <c r="SF25" s="4"/>
      <c r="SG25" s="59">
        <v>1</v>
      </c>
      <c r="SH25" s="59"/>
      <c r="SI25" s="59"/>
      <c r="SJ25" s="4">
        <v>1</v>
      </c>
      <c r="SK25" s="4"/>
      <c r="SL25" s="4"/>
      <c r="SM25" s="59">
        <v>1</v>
      </c>
      <c r="SN25" s="59"/>
      <c r="SO25" s="59"/>
      <c r="SP25" s="4">
        <v>1</v>
      </c>
      <c r="SQ25" s="4"/>
      <c r="SR25" s="4"/>
      <c r="SS25" s="59">
        <v>1</v>
      </c>
      <c r="ST25" s="59"/>
      <c r="SU25" s="59"/>
      <c r="SV25" s="4">
        <v>1</v>
      </c>
      <c r="SW25" s="4"/>
      <c r="SX25" s="4"/>
      <c r="SY25" s="59">
        <v>1</v>
      </c>
      <c r="SZ25" s="59"/>
      <c r="TA25" s="59"/>
      <c r="TB25" s="4">
        <v>1</v>
      </c>
      <c r="TC25" s="4"/>
      <c r="TD25" s="4"/>
      <c r="TE25" s="59">
        <v>1</v>
      </c>
      <c r="TF25" s="59"/>
      <c r="TG25" s="59"/>
      <c r="TH25" s="4">
        <v>1</v>
      </c>
      <c r="TI25" s="4"/>
      <c r="TJ25" s="4"/>
      <c r="TK25" s="59">
        <v>1</v>
      </c>
      <c r="TL25" s="59"/>
      <c r="TM25" s="59"/>
      <c r="TN25" s="4">
        <v>1</v>
      </c>
      <c r="TO25" s="4"/>
      <c r="TP25" s="30"/>
      <c r="TQ25" s="59">
        <v>1</v>
      </c>
      <c r="TR25" s="59"/>
      <c r="TS25" s="59"/>
      <c r="TT25" s="4">
        <v>1</v>
      </c>
      <c r="TU25" s="4"/>
      <c r="TV25" s="4"/>
      <c r="TW25" s="59">
        <v>1</v>
      </c>
      <c r="TX25" s="59"/>
      <c r="TY25" s="59"/>
      <c r="TZ25" s="4">
        <v>1</v>
      </c>
      <c r="UA25" s="4"/>
      <c r="UB25" s="4"/>
      <c r="UC25" s="59">
        <v>1</v>
      </c>
      <c r="UD25" s="59"/>
      <c r="UE25" s="59"/>
      <c r="UF25" s="4">
        <v>1</v>
      </c>
      <c r="UG25" s="4"/>
      <c r="UH25" s="4"/>
      <c r="UI25" s="59">
        <v>1</v>
      </c>
      <c r="UJ25" s="59"/>
      <c r="UK25" s="59"/>
      <c r="UL25" s="4">
        <v>1</v>
      </c>
      <c r="UM25" s="4"/>
      <c r="UN25" s="4"/>
      <c r="UO25" s="59">
        <v>1</v>
      </c>
      <c r="UP25" s="59"/>
      <c r="UQ25" s="59"/>
      <c r="UR25" s="4">
        <v>1</v>
      </c>
      <c r="US25" s="4"/>
      <c r="UT25" s="4"/>
      <c r="UU25" s="59">
        <v>1</v>
      </c>
      <c r="UV25" s="59"/>
      <c r="UW25" s="59"/>
      <c r="UX25" s="4">
        <v>1</v>
      </c>
      <c r="UY25" s="4"/>
      <c r="UZ25" s="4"/>
      <c r="VA25" s="59">
        <v>1</v>
      </c>
      <c r="VB25" s="59"/>
      <c r="VC25" s="59"/>
      <c r="VD25" s="4">
        <v>1</v>
      </c>
      <c r="VE25" s="4"/>
      <c r="VF25" s="4"/>
      <c r="VG25" s="59">
        <v>1</v>
      </c>
      <c r="VH25" s="59"/>
      <c r="VI25" s="59"/>
      <c r="VJ25" s="4">
        <v>1</v>
      </c>
      <c r="VK25" s="4"/>
      <c r="VL25" s="4"/>
      <c r="VM25" s="59">
        <v>1</v>
      </c>
      <c r="VN25" s="59"/>
      <c r="VO25" s="59"/>
      <c r="VP25" s="4">
        <v>1</v>
      </c>
      <c r="VQ25" s="4"/>
      <c r="VR25" s="4"/>
      <c r="VS25" s="59">
        <v>1</v>
      </c>
      <c r="VT25" s="59"/>
      <c r="VU25" s="59"/>
    </row>
    <row r="26" spans="1:593" x14ac:dyDescent="0.25">
      <c r="A26" s="57">
        <v>13</v>
      </c>
      <c r="B26" s="4" t="s">
        <v>3260</v>
      </c>
      <c r="C26" s="57">
        <v>1</v>
      </c>
      <c r="D26" s="57"/>
      <c r="E26" s="57"/>
      <c r="F26" s="4">
        <v>1</v>
      </c>
      <c r="G26" s="4"/>
      <c r="H26" s="4"/>
      <c r="I26" s="59">
        <v>1</v>
      </c>
      <c r="J26" s="59"/>
      <c r="K26" s="59"/>
      <c r="L26" s="4">
        <v>1</v>
      </c>
      <c r="M26" s="4"/>
      <c r="N26" s="4"/>
      <c r="O26" s="59">
        <v>1</v>
      </c>
      <c r="P26" s="59"/>
      <c r="Q26" s="59"/>
      <c r="R26" s="4">
        <v>1</v>
      </c>
      <c r="S26" s="4"/>
      <c r="T26" s="4"/>
      <c r="U26" s="59">
        <v>1</v>
      </c>
      <c r="V26" s="59"/>
      <c r="W26" s="59"/>
      <c r="X26" s="4">
        <v>1</v>
      </c>
      <c r="Y26" s="4"/>
      <c r="Z26" s="4"/>
      <c r="AA26" s="59">
        <v>1</v>
      </c>
      <c r="AB26" s="59"/>
      <c r="AC26" s="59"/>
      <c r="AD26" s="4">
        <v>1</v>
      </c>
      <c r="AE26" s="4"/>
      <c r="AF26" s="4"/>
      <c r="AG26" s="59">
        <v>1</v>
      </c>
      <c r="AH26" s="59"/>
      <c r="AI26" s="59"/>
      <c r="AJ26" s="4">
        <v>1</v>
      </c>
      <c r="AK26" s="4"/>
      <c r="AL26" s="4"/>
      <c r="AM26" s="59">
        <v>1</v>
      </c>
      <c r="AN26" s="59"/>
      <c r="AO26" s="59"/>
      <c r="AP26" s="4">
        <v>1</v>
      </c>
      <c r="AQ26" s="4"/>
      <c r="AR26" s="4"/>
      <c r="AS26" s="59">
        <v>1</v>
      </c>
      <c r="AT26" s="59"/>
      <c r="AU26" s="59"/>
      <c r="AV26" s="4">
        <v>1</v>
      </c>
      <c r="AW26" s="4"/>
      <c r="AX26" s="4"/>
      <c r="AY26" s="59">
        <v>1</v>
      </c>
      <c r="AZ26" s="59"/>
      <c r="BA26" s="59"/>
      <c r="BB26" s="4">
        <v>1</v>
      </c>
      <c r="BC26" s="4"/>
      <c r="BD26" s="4"/>
      <c r="BE26" s="59">
        <v>1</v>
      </c>
      <c r="BF26" s="59"/>
      <c r="BG26" s="59"/>
      <c r="BH26" s="4">
        <v>1</v>
      </c>
      <c r="BI26" s="4"/>
      <c r="BJ26" s="4"/>
      <c r="BK26" s="59">
        <v>1</v>
      </c>
      <c r="BL26" s="59"/>
      <c r="BM26" s="59"/>
      <c r="BN26" s="4">
        <v>1</v>
      </c>
      <c r="BO26" s="4"/>
      <c r="BP26" s="4"/>
      <c r="BQ26" s="59">
        <v>1</v>
      </c>
      <c r="BR26" s="59"/>
      <c r="BS26" s="59"/>
      <c r="BT26" s="4">
        <v>1</v>
      </c>
      <c r="BU26" s="4"/>
      <c r="BV26" s="4"/>
      <c r="BW26" s="59">
        <v>1</v>
      </c>
      <c r="BX26" s="59"/>
      <c r="BY26" s="59"/>
      <c r="BZ26" s="4">
        <v>1</v>
      </c>
      <c r="CA26" s="4"/>
      <c r="CB26" s="4"/>
      <c r="CC26" s="59">
        <v>1</v>
      </c>
      <c r="CD26" s="59"/>
      <c r="CE26" s="59"/>
      <c r="CF26" s="4">
        <v>1</v>
      </c>
      <c r="CG26" s="4"/>
      <c r="CH26" s="4"/>
      <c r="CI26" s="59">
        <v>1</v>
      </c>
      <c r="CJ26" s="59"/>
      <c r="CK26" s="59"/>
      <c r="CL26" s="4">
        <v>1</v>
      </c>
      <c r="CM26" s="4"/>
      <c r="CN26" s="4"/>
      <c r="CO26" s="59">
        <v>1</v>
      </c>
      <c r="CP26" s="59"/>
      <c r="CQ26" s="59"/>
      <c r="CR26" s="4">
        <v>1</v>
      </c>
      <c r="CS26" s="4"/>
      <c r="CT26" s="4"/>
      <c r="CU26" s="59">
        <v>1</v>
      </c>
      <c r="CV26" s="59"/>
      <c r="CW26" s="59"/>
      <c r="CX26" s="4">
        <v>1</v>
      </c>
      <c r="CY26" s="4"/>
      <c r="CZ26" s="4"/>
      <c r="DA26" s="59">
        <v>1</v>
      </c>
      <c r="DB26" s="59"/>
      <c r="DC26" s="59"/>
      <c r="DD26" s="4">
        <v>1</v>
      </c>
      <c r="DE26" s="4"/>
      <c r="DF26" s="4"/>
      <c r="DG26" s="59">
        <v>1</v>
      </c>
      <c r="DH26" s="59"/>
      <c r="DI26" s="59"/>
      <c r="DJ26" s="4">
        <v>1</v>
      </c>
      <c r="DK26" s="4"/>
      <c r="DL26" s="4"/>
      <c r="DM26" s="59">
        <v>1</v>
      </c>
      <c r="DN26" s="59"/>
      <c r="DO26" s="59"/>
      <c r="DP26" s="4">
        <v>1</v>
      </c>
      <c r="DQ26" s="4"/>
      <c r="DR26" s="4"/>
      <c r="DS26" s="59">
        <v>1</v>
      </c>
      <c r="DT26" s="59"/>
      <c r="DU26" s="59"/>
      <c r="DV26" s="4">
        <v>1</v>
      </c>
      <c r="DW26" s="4"/>
      <c r="DX26" s="4"/>
      <c r="DY26" s="59">
        <v>1</v>
      </c>
      <c r="DZ26" s="59"/>
      <c r="EA26" s="59"/>
      <c r="EB26" s="4">
        <v>1</v>
      </c>
      <c r="EC26" s="4"/>
      <c r="ED26" s="4"/>
      <c r="EE26" s="59">
        <v>1</v>
      </c>
      <c r="EF26" s="59"/>
      <c r="EG26" s="59"/>
      <c r="EH26" s="4">
        <v>1</v>
      </c>
      <c r="EI26" s="4"/>
      <c r="EJ26" s="4"/>
      <c r="EK26" s="59">
        <v>1</v>
      </c>
      <c r="EL26" s="59"/>
      <c r="EM26" s="59"/>
      <c r="EN26" s="4">
        <v>1</v>
      </c>
      <c r="EO26" s="4"/>
      <c r="EP26" s="4"/>
      <c r="EQ26" s="59">
        <v>1</v>
      </c>
      <c r="ER26" s="59"/>
      <c r="ES26" s="59"/>
      <c r="ET26" s="4">
        <v>1</v>
      </c>
      <c r="EU26" s="4"/>
      <c r="EV26" s="4"/>
      <c r="EW26" s="59">
        <v>1</v>
      </c>
      <c r="EX26" s="59"/>
      <c r="EY26" s="59"/>
      <c r="EZ26" s="4">
        <v>1</v>
      </c>
      <c r="FA26" s="4"/>
      <c r="FB26" s="4"/>
      <c r="FC26" s="59">
        <v>1</v>
      </c>
      <c r="FD26" s="59"/>
      <c r="FE26" s="59"/>
      <c r="FF26" s="4">
        <v>1</v>
      </c>
      <c r="FG26" s="4"/>
      <c r="FH26" s="30"/>
      <c r="FI26" s="59">
        <v>1</v>
      </c>
      <c r="FJ26" s="59"/>
      <c r="FK26" s="59"/>
      <c r="FL26" s="4">
        <v>1</v>
      </c>
      <c r="FM26" s="4"/>
      <c r="FN26" s="4"/>
      <c r="FO26" s="59">
        <v>1</v>
      </c>
      <c r="FP26" s="59"/>
      <c r="FQ26" s="59"/>
      <c r="FR26" s="4">
        <v>1</v>
      </c>
      <c r="FS26" s="4"/>
      <c r="FT26" s="4"/>
      <c r="FU26" s="59">
        <v>1</v>
      </c>
      <c r="FV26" s="59"/>
      <c r="FW26" s="59"/>
      <c r="FX26" s="4">
        <v>1</v>
      </c>
      <c r="FY26" s="4"/>
      <c r="FZ26" s="4"/>
      <c r="GA26" s="59">
        <v>1</v>
      </c>
      <c r="GB26" s="59"/>
      <c r="GC26" s="59"/>
      <c r="GD26" s="4">
        <v>1</v>
      </c>
      <c r="GE26" s="4"/>
      <c r="GF26" s="4"/>
      <c r="GG26" s="59">
        <v>1</v>
      </c>
      <c r="GH26" s="59"/>
      <c r="GI26" s="59"/>
      <c r="GJ26" s="4">
        <v>1</v>
      </c>
      <c r="GK26" s="4"/>
      <c r="GL26" s="4"/>
      <c r="GM26" s="59">
        <v>1</v>
      </c>
      <c r="GN26" s="59"/>
      <c r="GO26" s="59"/>
      <c r="GP26" s="4">
        <v>1</v>
      </c>
      <c r="GQ26" s="4"/>
      <c r="GR26" s="4"/>
      <c r="GS26" s="59">
        <v>1</v>
      </c>
      <c r="GT26" s="59"/>
      <c r="GU26" s="59"/>
      <c r="GV26" s="4">
        <v>1</v>
      </c>
      <c r="GW26" s="4"/>
      <c r="GX26" s="4"/>
      <c r="GY26" s="59">
        <v>1</v>
      </c>
      <c r="GZ26" s="59"/>
      <c r="HA26" s="59"/>
      <c r="HB26" s="4">
        <v>1</v>
      </c>
      <c r="HC26" s="4"/>
      <c r="HD26" s="4"/>
      <c r="HE26" s="59">
        <v>1</v>
      </c>
      <c r="HF26" s="59"/>
      <c r="HG26" s="59"/>
      <c r="HH26" s="4">
        <v>1</v>
      </c>
      <c r="HI26" s="4"/>
      <c r="HJ26" s="4"/>
      <c r="HK26" s="59">
        <v>1</v>
      </c>
      <c r="HL26" s="59"/>
      <c r="HM26" s="59"/>
      <c r="HN26" s="4">
        <v>1</v>
      </c>
      <c r="HO26" s="4"/>
      <c r="HP26" s="4"/>
      <c r="HQ26" s="59">
        <v>1</v>
      </c>
      <c r="HR26" s="59"/>
      <c r="HS26" s="59"/>
      <c r="HT26" s="4">
        <v>1</v>
      </c>
      <c r="HU26" s="4"/>
      <c r="HV26" s="4"/>
      <c r="HW26" s="59">
        <v>1</v>
      </c>
      <c r="HX26" s="59"/>
      <c r="HY26" s="59"/>
      <c r="HZ26" s="4">
        <v>1</v>
      </c>
      <c r="IA26" s="4"/>
      <c r="IB26" s="4"/>
      <c r="IC26" s="59">
        <v>1</v>
      </c>
      <c r="ID26" s="59"/>
      <c r="IE26" s="59"/>
      <c r="IF26" s="4">
        <v>1</v>
      </c>
      <c r="IG26" s="4"/>
      <c r="IH26" s="4"/>
      <c r="II26" s="59">
        <v>1</v>
      </c>
      <c r="IJ26" s="59"/>
      <c r="IK26" s="59"/>
      <c r="IL26" s="4">
        <v>1</v>
      </c>
      <c r="IM26" s="4"/>
      <c r="IN26" s="4"/>
      <c r="IO26" s="59">
        <v>1</v>
      </c>
      <c r="IP26" s="59"/>
      <c r="IQ26" s="59"/>
      <c r="IR26" s="4">
        <v>1</v>
      </c>
      <c r="IS26" s="4"/>
      <c r="IT26" s="4"/>
      <c r="IU26" s="59">
        <v>1</v>
      </c>
      <c r="IV26" s="59"/>
      <c r="IW26" s="59"/>
      <c r="IX26" s="4">
        <v>1</v>
      </c>
      <c r="IY26" s="4"/>
      <c r="IZ26" s="4"/>
      <c r="JA26" s="59">
        <v>1</v>
      </c>
      <c r="JB26" s="59"/>
      <c r="JC26" s="59"/>
      <c r="JD26" s="4">
        <v>1</v>
      </c>
      <c r="JE26" s="4"/>
      <c r="JF26" s="4"/>
      <c r="JG26" s="59">
        <v>1</v>
      </c>
      <c r="JH26" s="59"/>
      <c r="JI26" s="59"/>
      <c r="JJ26" s="4">
        <v>1</v>
      </c>
      <c r="JK26" s="4"/>
      <c r="JL26" s="4"/>
      <c r="JM26" s="59">
        <v>1</v>
      </c>
      <c r="JN26" s="59"/>
      <c r="JO26" s="59"/>
      <c r="JP26" s="4">
        <v>1</v>
      </c>
      <c r="JQ26" s="4"/>
      <c r="JR26" s="4"/>
      <c r="JS26" s="59">
        <v>1</v>
      </c>
      <c r="JT26" s="59"/>
      <c r="JU26" s="59"/>
      <c r="JV26" s="4">
        <v>1</v>
      </c>
      <c r="JW26" s="4"/>
      <c r="JX26" s="4"/>
      <c r="JY26" s="59">
        <v>1</v>
      </c>
      <c r="JZ26" s="59"/>
      <c r="KA26" s="59"/>
      <c r="KB26" s="4">
        <v>1</v>
      </c>
      <c r="KC26" s="4"/>
      <c r="KD26" s="4"/>
      <c r="KE26" s="59">
        <v>1</v>
      </c>
      <c r="KF26" s="59"/>
      <c r="KG26" s="59"/>
      <c r="KH26" s="4">
        <v>1</v>
      </c>
      <c r="KI26" s="4"/>
      <c r="KJ26" s="4"/>
      <c r="KK26" s="59">
        <v>1</v>
      </c>
      <c r="KL26" s="59"/>
      <c r="KM26" s="59"/>
      <c r="KN26" s="4">
        <v>1</v>
      </c>
      <c r="KO26" s="4"/>
      <c r="KP26" s="4"/>
      <c r="KQ26" s="59">
        <v>1</v>
      </c>
      <c r="KR26" s="59"/>
      <c r="KS26" s="59"/>
      <c r="KT26" s="4">
        <v>1</v>
      </c>
      <c r="KU26" s="4"/>
      <c r="KV26" s="4"/>
      <c r="KW26" s="59">
        <v>1</v>
      </c>
      <c r="KX26" s="59"/>
      <c r="KY26" s="59"/>
      <c r="KZ26" s="4">
        <v>1</v>
      </c>
      <c r="LA26" s="4"/>
      <c r="LB26" s="4"/>
      <c r="LC26" s="59">
        <v>1</v>
      </c>
      <c r="LD26" s="59"/>
      <c r="LE26" s="59"/>
      <c r="LF26" s="4">
        <v>1</v>
      </c>
      <c r="LG26" s="4"/>
      <c r="LH26" s="4"/>
      <c r="LI26" s="59">
        <v>1</v>
      </c>
      <c r="LJ26" s="59"/>
      <c r="LK26" s="59"/>
      <c r="LL26" s="4">
        <v>1</v>
      </c>
      <c r="LM26" s="4"/>
      <c r="LN26" s="4"/>
      <c r="LO26" s="59">
        <v>1</v>
      </c>
      <c r="LP26" s="59"/>
      <c r="LQ26" s="59"/>
      <c r="LR26" s="4">
        <v>1</v>
      </c>
      <c r="LS26" s="4"/>
      <c r="LT26" s="4"/>
      <c r="LU26" s="59">
        <v>1</v>
      </c>
      <c r="LV26" s="59"/>
      <c r="LW26" s="59"/>
      <c r="LX26" s="4">
        <v>1</v>
      </c>
      <c r="LY26" s="4"/>
      <c r="LZ26" s="4"/>
      <c r="MA26" s="59">
        <v>1</v>
      </c>
      <c r="MB26" s="59"/>
      <c r="MC26" s="59"/>
      <c r="MD26" s="4">
        <v>1</v>
      </c>
      <c r="ME26" s="4"/>
      <c r="MF26" s="4"/>
      <c r="MG26" s="59">
        <v>1</v>
      </c>
      <c r="MH26" s="59"/>
      <c r="MI26" s="59"/>
      <c r="MJ26" s="4">
        <v>1</v>
      </c>
      <c r="MK26" s="4"/>
      <c r="ML26" s="4"/>
      <c r="MM26" s="59">
        <v>1</v>
      </c>
      <c r="MN26" s="59"/>
      <c r="MO26" s="59"/>
      <c r="MP26" s="4">
        <v>1</v>
      </c>
      <c r="MQ26" s="4"/>
      <c r="MR26" s="4"/>
      <c r="MS26" s="59">
        <v>1</v>
      </c>
      <c r="MT26" s="59"/>
      <c r="MU26" s="59"/>
      <c r="MV26" s="4">
        <v>1</v>
      </c>
      <c r="MW26" s="4"/>
      <c r="MX26" s="4"/>
      <c r="MY26" s="59">
        <v>1</v>
      </c>
      <c r="MZ26" s="59"/>
      <c r="NA26" s="59"/>
      <c r="NB26" s="4">
        <v>1</v>
      </c>
      <c r="NC26" s="4"/>
      <c r="ND26" s="4"/>
      <c r="NE26" s="59">
        <v>1</v>
      </c>
      <c r="NF26" s="59"/>
      <c r="NG26" s="59"/>
      <c r="NH26" s="4">
        <v>1</v>
      </c>
      <c r="NI26" s="4"/>
      <c r="NJ26" s="4"/>
      <c r="NK26" s="59">
        <v>1</v>
      </c>
      <c r="NL26" s="59"/>
      <c r="NM26" s="59"/>
      <c r="NN26" s="4">
        <v>1</v>
      </c>
      <c r="NO26" s="4"/>
      <c r="NP26" s="4"/>
      <c r="NQ26" s="59">
        <v>1</v>
      </c>
      <c r="NR26" s="59"/>
      <c r="NS26" s="59"/>
      <c r="NT26" s="4">
        <v>1</v>
      </c>
      <c r="NU26" s="4"/>
      <c r="NV26" s="4"/>
      <c r="NW26" s="59">
        <v>1</v>
      </c>
      <c r="NX26" s="59"/>
      <c r="NY26" s="59"/>
      <c r="NZ26" s="4">
        <v>1</v>
      </c>
      <c r="OA26" s="4"/>
      <c r="OB26" s="4"/>
      <c r="OC26" s="59">
        <v>1</v>
      </c>
      <c r="OD26" s="59"/>
      <c r="OE26" s="59"/>
      <c r="OF26" s="4">
        <v>1</v>
      </c>
      <c r="OG26" s="4"/>
      <c r="OH26" s="4"/>
      <c r="OI26" s="59">
        <v>1</v>
      </c>
      <c r="OJ26" s="59"/>
      <c r="OK26" s="59"/>
      <c r="OL26" s="4">
        <v>1</v>
      </c>
      <c r="OM26" s="4"/>
      <c r="ON26" s="4"/>
      <c r="OO26" s="59">
        <v>1</v>
      </c>
      <c r="OP26" s="59"/>
      <c r="OQ26" s="59"/>
      <c r="OR26" s="4">
        <v>1</v>
      </c>
      <c r="OS26" s="4"/>
      <c r="OT26" s="4"/>
      <c r="OU26" s="59">
        <v>1</v>
      </c>
      <c r="OV26" s="59"/>
      <c r="OW26" s="59"/>
      <c r="OX26" s="4">
        <v>1</v>
      </c>
      <c r="OY26" s="4"/>
      <c r="OZ26" s="4"/>
      <c r="PA26" s="59">
        <v>1</v>
      </c>
      <c r="PB26" s="59"/>
      <c r="PC26" s="59"/>
      <c r="PD26" s="4">
        <v>1</v>
      </c>
      <c r="PE26" s="4"/>
      <c r="PF26" s="4"/>
      <c r="PG26" s="59">
        <v>1</v>
      </c>
      <c r="PH26" s="59"/>
      <c r="PI26" s="59"/>
      <c r="PJ26" s="4">
        <v>1</v>
      </c>
      <c r="PK26" s="4"/>
      <c r="PL26" s="4"/>
      <c r="PM26" s="59">
        <v>1</v>
      </c>
      <c r="PN26" s="59"/>
      <c r="PO26" s="59"/>
      <c r="PP26" s="4">
        <v>1</v>
      </c>
      <c r="PQ26" s="4"/>
      <c r="PR26" s="4"/>
      <c r="PS26" s="59">
        <v>1</v>
      </c>
      <c r="PT26" s="59"/>
      <c r="PU26" s="59"/>
      <c r="PV26" s="4">
        <v>1</v>
      </c>
      <c r="PW26" s="4"/>
      <c r="PX26" s="4"/>
      <c r="PY26" s="59">
        <v>1</v>
      </c>
      <c r="PZ26" s="59"/>
      <c r="QA26" s="59"/>
      <c r="QB26" s="4">
        <v>1</v>
      </c>
      <c r="QC26" s="4"/>
      <c r="QD26" s="4"/>
      <c r="QE26" s="59">
        <v>1</v>
      </c>
      <c r="QF26" s="59"/>
      <c r="QG26" s="59"/>
      <c r="QH26" s="4">
        <v>1</v>
      </c>
      <c r="QI26" s="4"/>
      <c r="QJ26" s="4"/>
      <c r="QK26" s="59">
        <v>1</v>
      </c>
      <c r="QL26" s="59"/>
      <c r="QM26" s="59"/>
      <c r="QN26" s="4">
        <v>1</v>
      </c>
      <c r="QO26" s="4"/>
      <c r="QP26" s="4"/>
      <c r="QQ26" s="59">
        <v>1</v>
      </c>
      <c r="QR26" s="59"/>
      <c r="QS26" s="59"/>
      <c r="QT26" s="4">
        <v>1</v>
      </c>
      <c r="QU26" s="4"/>
      <c r="QV26" s="4"/>
      <c r="QW26" s="59">
        <v>1</v>
      </c>
      <c r="QX26" s="59"/>
      <c r="QY26" s="59"/>
      <c r="QZ26" s="4">
        <v>1</v>
      </c>
      <c r="RA26" s="4"/>
      <c r="RB26" s="4"/>
      <c r="RC26" s="59">
        <v>1</v>
      </c>
      <c r="RD26" s="59"/>
      <c r="RE26" s="59"/>
      <c r="RF26" s="4">
        <v>1</v>
      </c>
      <c r="RG26" s="4"/>
      <c r="RH26" s="4"/>
      <c r="RI26" s="59">
        <v>1</v>
      </c>
      <c r="RJ26" s="59"/>
      <c r="RK26" s="59"/>
      <c r="RL26" s="4">
        <v>1</v>
      </c>
      <c r="RM26" s="4"/>
      <c r="RN26" s="4"/>
      <c r="RO26" s="59">
        <v>1</v>
      </c>
      <c r="RP26" s="59"/>
      <c r="RQ26" s="59"/>
      <c r="RR26" s="4">
        <v>1</v>
      </c>
      <c r="RS26" s="4"/>
      <c r="RT26" s="4"/>
      <c r="RU26" s="59">
        <v>1</v>
      </c>
      <c r="RV26" s="59"/>
      <c r="RW26" s="59"/>
      <c r="RX26" s="4">
        <v>1</v>
      </c>
      <c r="RY26" s="4"/>
      <c r="RZ26" s="4"/>
      <c r="SA26" s="59">
        <v>1</v>
      </c>
      <c r="SB26" s="59"/>
      <c r="SC26" s="59"/>
      <c r="SD26" s="4">
        <v>1</v>
      </c>
      <c r="SE26" s="4"/>
      <c r="SF26" s="4"/>
      <c r="SG26" s="59">
        <v>1</v>
      </c>
      <c r="SH26" s="59"/>
      <c r="SI26" s="59"/>
      <c r="SJ26" s="4">
        <v>1</v>
      </c>
      <c r="SK26" s="4"/>
      <c r="SL26" s="4"/>
      <c r="SM26" s="59">
        <v>1</v>
      </c>
      <c r="SN26" s="59"/>
      <c r="SO26" s="59"/>
      <c r="SP26" s="4">
        <v>1</v>
      </c>
      <c r="SQ26" s="4"/>
      <c r="SR26" s="4"/>
      <c r="SS26" s="59">
        <v>1</v>
      </c>
      <c r="ST26" s="59"/>
      <c r="SU26" s="59"/>
      <c r="SV26" s="4">
        <v>1</v>
      </c>
      <c r="SW26" s="4"/>
      <c r="SX26" s="4"/>
      <c r="SY26" s="59">
        <v>1</v>
      </c>
      <c r="SZ26" s="59"/>
      <c r="TA26" s="59"/>
      <c r="TB26" s="4">
        <v>1</v>
      </c>
      <c r="TC26" s="4"/>
      <c r="TD26" s="4"/>
      <c r="TE26" s="59">
        <v>1</v>
      </c>
      <c r="TF26" s="59"/>
      <c r="TG26" s="59"/>
      <c r="TH26" s="4">
        <v>1</v>
      </c>
      <c r="TI26" s="4"/>
      <c r="TJ26" s="4"/>
      <c r="TK26" s="59">
        <v>1</v>
      </c>
      <c r="TL26" s="59"/>
      <c r="TM26" s="59"/>
      <c r="TN26" s="4">
        <v>1</v>
      </c>
      <c r="TO26" s="4"/>
      <c r="TP26" s="30"/>
      <c r="TQ26" s="59">
        <v>1</v>
      </c>
      <c r="TR26" s="59"/>
      <c r="TS26" s="59"/>
      <c r="TT26" s="4">
        <v>1</v>
      </c>
      <c r="TU26" s="4"/>
      <c r="TV26" s="4"/>
      <c r="TW26" s="59">
        <v>1</v>
      </c>
      <c r="TX26" s="59"/>
      <c r="TY26" s="59"/>
      <c r="TZ26" s="4">
        <v>1</v>
      </c>
      <c r="UA26" s="4"/>
      <c r="UB26" s="4"/>
      <c r="UC26" s="59">
        <v>1</v>
      </c>
      <c r="UD26" s="59"/>
      <c r="UE26" s="59"/>
      <c r="UF26" s="4">
        <v>1</v>
      </c>
      <c r="UG26" s="4"/>
      <c r="UH26" s="4"/>
      <c r="UI26" s="59">
        <v>1</v>
      </c>
      <c r="UJ26" s="59"/>
      <c r="UK26" s="59"/>
      <c r="UL26" s="4">
        <v>1</v>
      </c>
      <c r="UM26" s="4"/>
      <c r="UN26" s="4"/>
      <c r="UO26" s="59">
        <v>1</v>
      </c>
      <c r="UP26" s="59"/>
      <c r="UQ26" s="59"/>
      <c r="UR26" s="4">
        <v>1</v>
      </c>
      <c r="US26" s="4"/>
      <c r="UT26" s="4"/>
      <c r="UU26" s="59">
        <v>1</v>
      </c>
      <c r="UV26" s="59"/>
      <c r="UW26" s="59"/>
      <c r="UX26" s="4">
        <v>1</v>
      </c>
      <c r="UY26" s="4"/>
      <c r="UZ26" s="4"/>
      <c r="VA26" s="59">
        <v>1</v>
      </c>
      <c r="VB26" s="59"/>
      <c r="VC26" s="59"/>
      <c r="VD26" s="4">
        <v>1</v>
      </c>
      <c r="VE26" s="4"/>
      <c r="VF26" s="4"/>
      <c r="VG26" s="59">
        <v>1</v>
      </c>
      <c r="VH26" s="59"/>
      <c r="VI26" s="59"/>
      <c r="VJ26" s="4">
        <v>1</v>
      </c>
      <c r="VK26" s="4"/>
      <c r="VL26" s="4"/>
      <c r="VM26" s="59">
        <v>1</v>
      </c>
      <c r="VN26" s="59"/>
      <c r="VO26" s="59"/>
      <c r="VP26" s="4">
        <v>1</v>
      </c>
      <c r="VQ26" s="4"/>
      <c r="VR26" s="4"/>
      <c r="VS26" s="59">
        <v>1</v>
      </c>
      <c r="VT26" s="59"/>
      <c r="VU26" s="59"/>
    </row>
    <row r="27" spans="1:593" x14ac:dyDescent="0.25">
      <c r="A27" s="3">
        <v>14</v>
      </c>
      <c r="B27" s="4" t="s">
        <v>3258</v>
      </c>
      <c r="C27" s="3">
        <v>1</v>
      </c>
      <c r="D27" s="3"/>
      <c r="E27" s="3"/>
      <c r="F27" s="4">
        <v>1</v>
      </c>
      <c r="G27" s="4"/>
      <c r="H27" s="4"/>
      <c r="I27" s="59">
        <v>1</v>
      </c>
      <c r="J27" s="59"/>
      <c r="K27" s="59"/>
      <c r="L27" s="4">
        <v>1</v>
      </c>
      <c r="M27" s="4"/>
      <c r="N27" s="4"/>
      <c r="O27" s="59">
        <v>1</v>
      </c>
      <c r="P27" s="59"/>
      <c r="Q27" s="59"/>
      <c r="R27" s="4">
        <v>1</v>
      </c>
      <c r="S27" s="4"/>
      <c r="T27" s="4"/>
      <c r="U27" s="59">
        <v>1</v>
      </c>
      <c r="V27" s="59"/>
      <c r="W27" s="59"/>
      <c r="X27" s="4">
        <v>1</v>
      </c>
      <c r="Y27" s="4"/>
      <c r="Z27" s="4"/>
      <c r="AA27" s="59">
        <v>1</v>
      </c>
      <c r="AB27" s="59"/>
      <c r="AC27" s="59"/>
      <c r="AD27" s="4">
        <v>1</v>
      </c>
      <c r="AE27" s="4"/>
      <c r="AF27" s="4"/>
      <c r="AG27" s="59">
        <v>1</v>
      </c>
      <c r="AH27" s="59"/>
      <c r="AI27" s="59"/>
      <c r="AJ27" s="4">
        <v>1</v>
      </c>
      <c r="AK27" s="4"/>
      <c r="AL27" s="4"/>
      <c r="AM27" s="59">
        <v>1</v>
      </c>
      <c r="AN27" s="59"/>
      <c r="AO27" s="59"/>
      <c r="AP27" s="4">
        <v>1</v>
      </c>
      <c r="AQ27" s="4"/>
      <c r="AR27" s="4"/>
      <c r="AS27" s="59">
        <v>1</v>
      </c>
      <c r="AT27" s="59"/>
      <c r="AU27" s="59"/>
      <c r="AV27" s="4">
        <v>1</v>
      </c>
      <c r="AW27" s="4"/>
      <c r="AX27" s="4"/>
      <c r="AY27" s="59">
        <v>1</v>
      </c>
      <c r="AZ27" s="59"/>
      <c r="BA27" s="59"/>
      <c r="BB27" s="4">
        <v>1</v>
      </c>
      <c r="BC27" s="4"/>
      <c r="BD27" s="4"/>
      <c r="BE27" s="59">
        <v>1</v>
      </c>
      <c r="BF27" s="59"/>
      <c r="BG27" s="59"/>
      <c r="BH27" s="4">
        <v>1</v>
      </c>
      <c r="BI27" s="4"/>
      <c r="BJ27" s="4"/>
      <c r="BK27" s="59">
        <v>1</v>
      </c>
      <c r="BL27" s="59"/>
      <c r="BM27" s="59"/>
      <c r="BN27" s="4">
        <v>1</v>
      </c>
      <c r="BO27" s="4"/>
      <c r="BP27" s="4"/>
      <c r="BQ27" s="59">
        <v>1</v>
      </c>
      <c r="BR27" s="59"/>
      <c r="BS27" s="59"/>
      <c r="BT27" s="4">
        <v>1</v>
      </c>
      <c r="BU27" s="4"/>
      <c r="BV27" s="4"/>
      <c r="BW27" s="59">
        <v>1</v>
      </c>
      <c r="BX27" s="59"/>
      <c r="BY27" s="59"/>
      <c r="BZ27" s="4">
        <v>1</v>
      </c>
      <c r="CA27" s="4"/>
      <c r="CB27" s="4"/>
      <c r="CC27" s="59">
        <v>1</v>
      </c>
      <c r="CD27" s="59"/>
      <c r="CE27" s="59"/>
      <c r="CF27" s="4">
        <v>1</v>
      </c>
      <c r="CG27" s="4"/>
      <c r="CH27" s="4"/>
      <c r="CI27" s="59">
        <v>1</v>
      </c>
      <c r="CJ27" s="59"/>
      <c r="CK27" s="59"/>
      <c r="CL27" s="4">
        <v>1</v>
      </c>
      <c r="CM27" s="4"/>
      <c r="CN27" s="4"/>
      <c r="CO27" s="59">
        <v>1</v>
      </c>
      <c r="CP27" s="59"/>
      <c r="CQ27" s="59"/>
      <c r="CR27" s="4">
        <v>1</v>
      </c>
      <c r="CS27" s="4"/>
      <c r="CT27" s="4"/>
      <c r="CU27" s="59">
        <v>1</v>
      </c>
      <c r="CV27" s="59"/>
      <c r="CW27" s="59"/>
      <c r="CX27" s="4">
        <v>1</v>
      </c>
      <c r="CY27" s="4"/>
      <c r="CZ27" s="4"/>
      <c r="DA27" s="59">
        <v>1</v>
      </c>
      <c r="DB27" s="59"/>
      <c r="DC27" s="59"/>
      <c r="DD27" s="4">
        <v>1</v>
      </c>
      <c r="DE27" s="4"/>
      <c r="DF27" s="4"/>
      <c r="DG27" s="59">
        <v>1</v>
      </c>
      <c r="DH27" s="59"/>
      <c r="DI27" s="59"/>
      <c r="DJ27" s="4">
        <v>1</v>
      </c>
      <c r="DK27" s="4"/>
      <c r="DL27" s="4"/>
      <c r="DM27" s="59">
        <v>1</v>
      </c>
      <c r="DN27" s="59"/>
      <c r="DO27" s="59"/>
      <c r="DP27" s="4">
        <v>1</v>
      </c>
      <c r="DQ27" s="4"/>
      <c r="DR27" s="4"/>
      <c r="DS27" s="59">
        <v>1</v>
      </c>
      <c r="DT27" s="59"/>
      <c r="DU27" s="59"/>
      <c r="DV27" s="4">
        <v>1</v>
      </c>
      <c r="DW27" s="4"/>
      <c r="DX27" s="4"/>
      <c r="DY27" s="59">
        <v>1</v>
      </c>
      <c r="DZ27" s="59"/>
      <c r="EA27" s="59"/>
      <c r="EB27" s="4">
        <v>1</v>
      </c>
      <c r="EC27" s="4"/>
      <c r="ED27" s="4"/>
      <c r="EE27" s="59">
        <v>1</v>
      </c>
      <c r="EF27" s="59"/>
      <c r="EG27" s="59"/>
      <c r="EH27" s="4">
        <v>1</v>
      </c>
      <c r="EI27" s="4"/>
      <c r="EJ27" s="4"/>
      <c r="EK27" s="59">
        <v>1</v>
      </c>
      <c r="EL27" s="59"/>
      <c r="EM27" s="59"/>
      <c r="EN27" s="4">
        <v>1</v>
      </c>
      <c r="EO27" s="4"/>
      <c r="EP27" s="4"/>
      <c r="EQ27" s="59">
        <v>1</v>
      </c>
      <c r="ER27" s="59"/>
      <c r="ES27" s="59"/>
      <c r="ET27" s="4">
        <v>1</v>
      </c>
      <c r="EU27" s="4"/>
      <c r="EV27" s="4"/>
      <c r="EW27" s="59">
        <v>1</v>
      </c>
      <c r="EX27" s="59"/>
      <c r="EY27" s="59"/>
      <c r="EZ27" s="4">
        <v>1</v>
      </c>
      <c r="FA27" s="4"/>
      <c r="FB27" s="4"/>
      <c r="FC27" s="59">
        <v>1</v>
      </c>
      <c r="FD27" s="59"/>
      <c r="FE27" s="59"/>
      <c r="FF27" s="4">
        <v>1</v>
      </c>
      <c r="FG27" s="4"/>
      <c r="FH27" s="30"/>
      <c r="FI27" s="59">
        <v>1</v>
      </c>
      <c r="FJ27" s="59"/>
      <c r="FK27" s="59"/>
      <c r="FL27" s="4">
        <v>1</v>
      </c>
      <c r="FM27" s="4"/>
      <c r="FN27" s="4"/>
      <c r="FO27" s="59">
        <v>1</v>
      </c>
      <c r="FP27" s="59"/>
      <c r="FQ27" s="59"/>
      <c r="FR27" s="4">
        <v>1</v>
      </c>
      <c r="FS27" s="4"/>
      <c r="FT27" s="4"/>
      <c r="FU27" s="59">
        <v>1</v>
      </c>
      <c r="FV27" s="59"/>
      <c r="FW27" s="59"/>
      <c r="FX27" s="4">
        <v>1</v>
      </c>
      <c r="FY27" s="4"/>
      <c r="FZ27" s="4"/>
      <c r="GA27" s="59">
        <v>1</v>
      </c>
      <c r="GB27" s="59"/>
      <c r="GC27" s="59"/>
      <c r="GD27" s="4">
        <v>1</v>
      </c>
      <c r="GE27" s="4"/>
      <c r="GF27" s="4"/>
      <c r="GG27" s="59">
        <v>1</v>
      </c>
      <c r="GH27" s="59"/>
      <c r="GI27" s="59"/>
      <c r="GJ27" s="4">
        <v>1</v>
      </c>
      <c r="GK27" s="4"/>
      <c r="GL27" s="4"/>
      <c r="GM27" s="59">
        <v>1</v>
      </c>
      <c r="GN27" s="59"/>
      <c r="GO27" s="59"/>
      <c r="GP27" s="4">
        <v>1</v>
      </c>
      <c r="GQ27" s="4"/>
      <c r="GR27" s="4"/>
      <c r="GS27" s="59">
        <v>1</v>
      </c>
      <c r="GT27" s="59"/>
      <c r="GU27" s="59"/>
      <c r="GV27" s="4">
        <v>1</v>
      </c>
      <c r="GW27" s="4"/>
      <c r="GX27" s="4"/>
      <c r="GY27" s="59">
        <v>1</v>
      </c>
      <c r="GZ27" s="59"/>
      <c r="HA27" s="59"/>
      <c r="HB27" s="4">
        <v>1</v>
      </c>
      <c r="HC27" s="4"/>
      <c r="HD27" s="4"/>
      <c r="HE27" s="59">
        <v>1</v>
      </c>
      <c r="HF27" s="59"/>
      <c r="HG27" s="59"/>
      <c r="HH27" s="4">
        <v>1</v>
      </c>
      <c r="HI27" s="4"/>
      <c r="HJ27" s="4"/>
      <c r="HK27" s="59">
        <v>1</v>
      </c>
      <c r="HL27" s="59"/>
      <c r="HM27" s="59"/>
      <c r="HN27" s="4">
        <v>1</v>
      </c>
      <c r="HO27" s="4"/>
      <c r="HP27" s="4"/>
      <c r="HQ27" s="59">
        <v>1</v>
      </c>
      <c r="HR27" s="59"/>
      <c r="HS27" s="59"/>
      <c r="HT27" s="4">
        <v>1</v>
      </c>
      <c r="HU27" s="4"/>
      <c r="HV27" s="4"/>
      <c r="HW27" s="59">
        <v>1</v>
      </c>
      <c r="HX27" s="59"/>
      <c r="HY27" s="59"/>
      <c r="HZ27" s="4">
        <v>1</v>
      </c>
      <c r="IA27" s="4"/>
      <c r="IB27" s="4"/>
      <c r="IC27" s="59">
        <v>1</v>
      </c>
      <c r="ID27" s="59"/>
      <c r="IE27" s="59"/>
      <c r="IF27" s="4">
        <v>1</v>
      </c>
      <c r="IG27" s="4"/>
      <c r="IH27" s="4"/>
      <c r="II27" s="59">
        <v>1</v>
      </c>
      <c r="IJ27" s="59"/>
      <c r="IK27" s="59"/>
      <c r="IL27" s="4">
        <v>1</v>
      </c>
      <c r="IM27" s="4"/>
      <c r="IN27" s="4"/>
      <c r="IO27" s="59">
        <v>1</v>
      </c>
      <c r="IP27" s="59"/>
      <c r="IQ27" s="59"/>
      <c r="IR27" s="4">
        <v>1</v>
      </c>
      <c r="IS27" s="4"/>
      <c r="IT27" s="4"/>
      <c r="IU27" s="59">
        <v>1</v>
      </c>
      <c r="IV27" s="59"/>
      <c r="IW27" s="59"/>
      <c r="IX27" s="4">
        <v>1</v>
      </c>
      <c r="IY27" s="4"/>
      <c r="IZ27" s="4"/>
      <c r="JA27" s="59">
        <v>1</v>
      </c>
      <c r="JB27" s="59"/>
      <c r="JC27" s="59"/>
      <c r="JD27" s="4">
        <v>1</v>
      </c>
      <c r="JE27" s="4"/>
      <c r="JF27" s="4"/>
      <c r="JG27" s="59">
        <v>1</v>
      </c>
      <c r="JH27" s="59"/>
      <c r="JI27" s="59"/>
      <c r="JJ27" s="4">
        <v>1</v>
      </c>
      <c r="JK27" s="4"/>
      <c r="JL27" s="4"/>
      <c r="JM27" s="59">
        <v>1</v>
      </c>
      <c r="JN27" s="59"/>
      <c r="JO27" s="59"/>
      <c r="JP27" s="4">
        <v>1</v>
      </c>
      <c r="JQ27" s="4"/>
      <c r="JR27" s="4"/>
      <c r="JS27" s="59">
        <v>1</v>
      </c>
      <c r="JT27" s="59"/>
      <c r="JU27" s="59"/>
      <c r="JV27" s="4">
        <v>1</v>
      </c>
      <c r="JW27" s="4"/>
      <c r="JX27" s="4"/>
      <c r="JY27" s="59">
        <v>1</v>
      </c>
      <c r="JZ27" s="59"/>
      <c r="KA27" s="59"/>
      <c r="KB27" s="4">
        <v>1</v>
      </c>
      <c r="KC27" s="4"/>
      <c r="KD27" s="4"/>
      <c r="KE27" s="59">
        <v>1</v>
      </c>
      <c r="KF27" s="59"/>
      <c r="KG27" s="59"/>
      <c r="KH27" s="4">
        <v>1</v>
      </c>
      <c r="KI27" s="4"/>
      <c r="KJ27" s="4"/>
      <c r="KK27" s="59">
        <v>1</v>
      </c>
      <c r="KL27" s="59"/>
      <c r="KM27" s="59"/>
      <c r="KN27" s="4">
        <v>1</v>
      </c>
      <c r="KO27" s="4"/>
      <c r="KP27" s="4"/>
      <c r="KQ27" s="59">
        <v>1</v>
      </c>
      <c r="KR27" s="59"/>
      <c r="KS27" s="59"/>
      <c r="KT27" s="4">
        <v>1</v>
      </c>
      <c r="KU27" s="4"/>
      <c r="KV27" s="4"/>
      <c r="KW27" s="59">
        <v>1</v>
      </c>
      <c r="KX27" s="59"/>
      <c r="KY27" s="59"/>
      <c r="KZ27" s="4">
        <v>1</v>
      </c>
      <c r="LA27" s="4"/>
      <c r="LB27" s="4"/>
      <c r="LC27" s="59">
        <v>1</v>
      </c>
      <c r="LD27" s="59"/>
      <c r="LE27" s="59"/>
      <c r="LF27" s="4">
        <v>1</v>
      </c>
      <c r="LG27" s="4"/>
      <c r="LH27" s="4"/>
      <c r="LI27" s="59">
        <v>1</v>
      </c>
      <c r="LJ27" s="59"/>
      <c r="LK27" s="59"/>
      <c r="LL27" s="4">
        <v>1</v>
      </c>
      <c r="LM27" s="4"/>
      <c r="LN27" s="4"/>
      <c r="LO27" s="59">
        <v>1</v>
      </c>
      <c r="LP27" s="59"/>
      <c r="LQ27" s="59"/>
      <c r="LR27" s="4">
        <v>1</v>
      </c>
      <c r="LS27" s="4"/>
      <c r="LT27" s="4"/>
      <c r="LU27" s="59">
        <v>1</v>
      </c>
      <c r="LV27" s="59"/>
      <c r="LW27" s="59"/>
      <c r="LX27" s="4">
        <v>1</v>
      </c>
      <c r="LY27" s="4"/>
      <c r="LZ27" s="4"/>
      <c r="MA27" s="59">
        <v>1</v>
      </c>
      <c r="MB27" s="59"/>
      <c r="MC27" s="59"/>
      <c r="MD27" s="4">
        <v>1</v>
      </c>
      <c r="ME27" s="4"/>
      <c r="MF27" s="4"/>
      <c r="MG27" s="59">
        <v>1</v>
      </c>
      <c r="MH27" s="59"/>
      <c r="MI27" s="59"/>
      <c r="MJ27" s="4">
        <v>1</v>
      </c>
      <c r="MK27" s="4"/>
      <c r="ML27" s="4"/>
      <c r="MM27" s="59">
        <v>1</v>
      </c>
      <c r="MN27" s="59"/>
      <c r="MO27" s="59"/>
      <c r="MP27" s="4">
        <v>1</v>
      </c>
      <c r="MQ27" s="4"/>
      <c r="MR27" s="4"/>
      <c r="MS27" s="59">
        <v>1</v>
      </c>
      <c r="MT27" s="59"/>
      <c r="MU27" s="59"/>
      <c r="MV27" s="4">
        <v>1</v>
      </c>
      <c r="MW27" s="4"/>
      <c r="MX27" s="4"/>
      <c r="MY27" s="59">
        <v>1</v>
      </c>
      <c r="MZ27" s="59"/>
      <c r="NA27" s="59"/>
      <c r="NB27" s="4">
        <v>1</v>
      </c>
      <c r="NC27" s="4"/>
      <c r="ND27" s="4"/>
      <c r="NE27" s="59">
        <v>1</v>
      </c>
      <c r="NF27" s="59"/>
      <c r="NG27" s="59"/>
      <c r="NH27" s="4">
        <v>1</v>
      </c>
      <c r="NI27" s="4"/>
      <c r="NJ27" s="4"/>
      <c r="NK27" s="59">
        <v>1</v>
      </c>
      <c r="NL27" s="59"/>
      <c r="NM27" s="59"/>
      <c r="NN27" s="4">
        <v>1</v>
      </c>
      <c r="NO27" s="4"/>
      <c r="NP27" s="4"/>
      <c r="NQ27" s="59">
        <v>1</v>
      </c>
      <c r="NR27" s="59"/>
      <c r="NS27" s="59"/>
      <c r="NT27" s="4">
        <v>1</v>
      </c>
      <c r="NU27" s="4"/>
      <c r="NV27" s="4"/>
      <c r="NW27" s="59">
        <v>1</v>
      </c>
      <c r="NX27" s="59"/>
      <c r="NY27" s="59"/>
      <c r="NZ27" s="4">
        <v>1</v>
      </c>
      <c r="OA27" s="4"/>
      <c r="OB27" s="4"/>
      <c r="OC27" s="59">
        <v>1</v>
      </c>
      <c r="OD27" s="59"/>
      <c r="OE27" s="59"/>
      <c r="OF27" s="4">
        <v>1</v>
      </c>
      <c r="OG27" s="4"/>
      <c r="OH27" s="4"/>
      <c r="OI27" s="59">
        <v>1</v>
      </c>
      <c r="OJ27" s="59"/>
      <c r="OK27" s="59"/>
      <c r="OL27" s="4">
        <v>1</v>
      </c>
      <c r="OM27" s="4"/>
      <c r="ON27" s="4"/>
      <c r="OO27" s="59">
        <v>1</v>
      </c>
      <c r="OP27" s="59"/>
      <c r="OQ27" s="59"/>
      <c r="OR27" s="4">
        <v>1</v>
      </c>
      <c r="OS27" s="4"/>
      <c r="OT27" s="4"/>
      <c r="OU27" s="59">
        <v>1</v>
      </c>
      <c r="OV27" s="59"/>
      <c r="OW27" s="59"/>
      <c r="OX27" s="4">
        <v>1</v>
      </c>
      <c r="OY27" s="4"/>
      <c r="OZ27" s="4"/>
      <c r="PA27" s="59">
        <v>1</v>
      </c>
      <c r="PB27" s="59"/>
      <c r="PC27" s="59"/>
      <c r="PD27" s="4">
        <v>1</v>
      </c>
      <c r="PE27" s="4"/>
      <c r="PF27" s="4"/>
      <c r="PG27" s="59">
        <v>1</v>
      </c>
      <c r="PH27" s="59"/>
      <c r="PI27" s="59"/>
      <c r="PJ27" s="4">
        <v>1</v>
      </c>
      <c r="PK27" s="4"/>
      <c r="PL27" s="4"/>
      <c r="PM27" s="59">
        <v>1</v>
      </c>
      <c r="PN27" s="59"/>
      <c r="PO27" s="59"/>
      <c r="PP27" s="4">
        <v>1</v>
      </c>
      <c r="PQ27" s="4"/>
      <c r="PR27" s="4"/>
      <c r="PS27" s="59">
        <v>1</v>
      </c>
      <c r="PT27" s="59"/>
      <c r="PU27" s="59"/>
      <c r="PV27" s="4">
        <v>1</v>
      </c>
      <c r="PW27" s="4"/>
      <c r="PX27" s="4"/>
      <c r="PY27" s="59">
        <v>1</v>
      </c>
      <c r="PZ27" s="59"/>
      <c r="QA27" s="59"/>
      <c r="QB27" s="4">
        <v>1</v>
      </c>
      <c r="QC27" s="4"/>
      <c r="QD27" s="4"/>
      <c r="QE27" s="59">
        <v>1</v>
      </c>
      <c r="QF27" s="59"/>
      <c r="QG27" s="59"/>
      <c r="QH27" s="4">
        <v>1</v>
      </c>
      <c r="QI27" s="4"/>
      <c r="QJ27" s="4"/>
      <c r="QK27" s="59">
        <v>1</v>
      </c>
      <c r="QL27" s="59"/>
      <c r="QM27" s="59"/>
      <c r="QN27" s="4">
        <v>1</v>
      </c>
      <c r="QO27" s="4"/>
      <c r="QP27" s="4"/>
      <c r="QQ27" s="59">
        <v>1</v>
      </c>
      <c r="QR27" s="59"/>
      <c r="QS27" s="59"/>
      <c r="QT27" s="4">
        <v>1</v>
      </c>
      <c r="QU27" s="4"/>
      <c r="QV27" s="4"/>
      <c r="QW27" s="59">
        <v>1</v>
      </c>
      <c r="QX27" s="59"/>
      <c r="QY27" s="59"/>
      <c r="QZ27" s="4">
        <v>1</v>
      </c>
      <c r="RA27" s="4"/>
      <c r="RB27" s="4"/>
      <c r="RC27" s="59">
        <v>1</v>
      </c>
      <c r="RD27" s="59"/>
      <c r="RE27" s="59"/>
      <c r="RF27" s="4">
        <v>1</v>
      </c>
      <c r="RG27" s="4"/>
      <c r="RH27" s="4"/>
      <c r="RI27" s="59">
        <v>1</v>
      </c>
      <c r="RJ27" s="59"/>
      <c r="RK27" s="59"/>
      <c r="RL27" s="4">
        <v>1</v>
      </c>
      <c r="RM27" s="4"/>
      <c r="RN27" s="4"/>
      <c r="RO27" s="59">
        <v>1</v>
      </c>
      <c r="RP27" s="59"/>
      <c r="RQ27" s="59"/>
      <c r="RR27" s="4">
        <v>1</v>
      </c>
      <c r="RS27" s="4"/>
      <c r="RT27" s="4"/>
      <c r="RU27" s="59">
        <v>1</v>
      </c>
      <c r="RV27" s="59"/>
      <c r="RW27" s="59"/>
      <c r="RX27" s="4">
        <v>1</v>
      </c>
      <c r="RY27" s="4"/>
      <c r="RZ27" s="4"/>
      <c r="SA27" s="59">
        <v>1</v>
      </c>
      <c r="SB27" s="59"/>
      <c r="SC27" s="59"/>
      <c r="SD27" s="4">
        <v>1</v>
      </c>
      <c r="SE27" s="4"/>
      <c r="SF27" s="4"/>
      <c r="SG27" s="59">
        <v>1</v>
      </c>
      <c r="SH27" s="59"/>
      <c r="SI27" s="59"/>
      <c r="SJ27" s="4">
        <v>1</v>
      </c>
      <c r="SK27" s="4"/>
      <c r="SL27" s="4"/>
      <c r="SM27" s="59">
        <v>1</v>
      </c>
      <c r="SN27" s="59"/>
      <c r="SO27" s="59"/>
      <c r="SP27" s="4">
        <v>1</v>
      </c>
      <c r="SQ27" s="4"/>
      <c r="SR27" s="4"/>
      <c r="SS27" s="59">
        <v>1</v>
      </c>
      <c r="ST27" s="59"/>
      <c r="SU27" s="59"/>
      <c r="SV27" s="4">
        <v>1</v>
      </c>
      <c r="SW27" s="4"/>
      <c r="SX27" s="4"/>
      <c r="SY27" s="59">
        <v>1</v>
      </c>
      <c r="SZ27" s="59"/>
      <c r="TA27" s="59"/>
      <c r="TB27" s="4">
        <v>1</v>
      </c>
      <c r="TC27" s="4"/>
      <c r="TD27" s="4"/>
      <c r="TE27" s="59">
        <v>1</v>
      </c>
      <c r="TF27" s="59"/>
      <c r="TG27" s="59"/>
      <c r="TH27" s="4">
        <v>1</v>
      </c>
      <c r="TI27" s="4"/>
      <c r="TJ27" s="4"/>
      <c r="TK27" s="59">
        <v>1</v>
      </c>
      <c r="TL27" s="59"/>
      <c r="TM27" s="59"/>
      <c r="TN27" s="4">
        <v>1</v>
      </c>
      <c r="TO27" s="4"/>
      <c r="TP27" s="30"/>
      <c r="TQ27" s="59">
        <v>1</v>
      </c>
      <c r="TR27" s="59"/>
      <c r="TS27" s="59"/>
      <c r="TT27" s="4">
        <v>1</v>
      </c>
      <c r="TU27" s="4"/>
      <c r="TV27" s="4"/>
      <c r="TW27" s="59">
        <v>1</v>
      </c>
      <c r="TX27" s="59"/>
      <c r="TY27" s="59"/>
      <c r="TZ27" s="4">
        <v>1</v>
      </c>
      <c r="UA27" s="4"/>
      <c r="UB27" s="4"/>
      <c r="UC27" s="59">
        <v>1</v>
      </c>
      <c r="UD27" s="59"/>
      <c r="UE27" s="59"/>
      <c r="UF27" s="4">
        <v>1</v>
      </c>
      <c r="UG27" s="4"/>
      <c r="UH27" s="4"/>
      <c r="UI27" s="59">
        <v>1</v>
      </c>
      <c r="UJ27" s="59"/>
      <c r="UK27" s="59"/>
      <c r="UL27" s="4">
        <v>1</v>
      </c>
      <c r="UM27" s="4"/>
      <c r="UN27" s="4"/>
      <c r="UO27" s="59">
        <v>1</v>
      </c>
      <c r="UP27" s="59"/>
      <c r="UQ27" s="59"/>
      <c r="UR27" s="4">
        <v>1</v>
      </c>
      <c r="US27" s="4"/>
      <c r="UT27" s="4"/>
      <c r="UU27" s="59">
        <v>1</v>
      </c>
      <c r="UV27" s="59"/>
      <c r="UW27" s="59"/>
      <c r="UX27" s="4">
        <v>1</v>
      </c>
      <c r="UY27" s="4"/>
      <c r="UZ27" s="4"/>
      <c r="VA27" s="59">
        <v>1</v>
      </c>
      <c r="VB27" s="59"/>
      <c r="VC27" s="59"/>
      <c r="VD27" s="4">
        <v>1</v>
      </c>
      <c r="VE27" s="4"/>
      <c r="VF27" s="4"/>
      <c r="VG27" s="59">
        <v>1</v>
      </c>
      <c r="VH27" s="59"/>
      <c r="VI27" s="59"/>
      <c r="VJ27" s="4">
        <v>1</v>
      </c>
      <c r="VK27" s="4"/>
      <c r="VL27" s="4"/>
      <c r="VM27" s="59">
        <v>1</v>
      </c>
      <c r="VN27" s="59"/>
      <c r="VO27" s="59"/>
      <c r="VP27" s="4">
        <v>1</v>
      </c>
      <c r="VQ27" s="4"/>
      <c r="VR27" s="4"/>
      <c r="VS27" s="59">
        <v>1</v>
      </c>
      <c r="VT27" s="59"/>
      <c r="VU27" s="59"/>
    </row>
    <row r="28" spans="1:593" x14ac:dyDescent="0.25">
      <c r="A28" s="93" t="s">
        <v>789</v>
      </c>
      <c r="B28" s="94"/>
      <c r="C28" s="3">
        <f t="shared" ref="C28:BN28" si="0">SUM(C14:C27)</f>
        <v>14</v>
      </c>
      <c r="D28" s="3">
        <f t="shared" si="0"/>
        <v>0</v>
      </c>
      <c r="E28" s="3">
        <f t="shared" si="0"/>
        <v>0</v>
      </c>
      <c r="F28" s="3">
        <f t="shared" si="0"/>
        <v>14</v>
      </c>
      <c r="G28" s="3">
        <f t="shared" si="0"/>
        <v>0</v>
      </c>
      <c r="H28" s="3">
        <f t="shared" si="0"/>
        <v>0</v>
      </c>
      <c r="I28" s="3">
        <f t="shared" si="0"/>
        <v>14</v>
      </c>
      <c r="J28" s="3">
        <f t="shared" si="0"/>
        <v>0</v>
      </c>
      <c r="K28" s="3">
        <f t="shared" si="0"/>
        <v>0</v>
      </c>
      <c r="L28" s="3">
        <f t="shared" si="0"/>
        <v>14</v>
      </c>
      <c r="M28" s="3">
        <f t="shared" si="0"/>
        <v>0</v>
      </c>
      <c r="N28" s="3">
        <f t="shared" si="0"/>
        <v>0</v>
      </c>
      <c r="O28" s="3">
        <f t="shared" si="0"/>
        <v>14</v>
      </c>
      <c r="P28" s="3">
        <f t="shared" si="0"/>
        <v>0</v>
      </c>
      <c r="Q28" s="3">
        <f t="shared" si="0"/>
        <v>0</v>
      </c>
      <c r="R28" s="3">
        <f t="shared" si="0"/>
        <v>14</v>
      </c>
      <c r="S28" s="3">
        <f t="shared" si="0"/>
        <v>0</v>
      </c>
      <c r="T28" s="3">
        <f t="shared" si="0"/>
        <v>0</v>
      </c>
      <c r="U28" s="3">
        <f t="shared" si="0"/>
        <v>14</v>
      </c>
      <c r="V28" s="3">
        <f t="shared" si="0"/>
        <v>0</v>
      </c>
      <c r="W28" s="3">
        <f t="shared" si="0"/>
        <v>0</v>
      </c>
      <c r="X28" s="3">
        <f t="shared" si="0"/>
        <v>14</v>
      </c>
      <c r="Y28" s="3">
        <f t="shared" si="0"/>
        <v>0</v>
      </c>
      <c r="Z28" s="3">
        <f t="shared" si="0"/>
        <v>0</v>
      </c>
      <c r="AA28" s="3">
        <f t="shared" si="0"/>
        <v>14</v>
      </c>
      <c r="AB28" s="3">
        <f t="shared" si="0"/>
        <v>0</v>
      </c>
      <c r="AC28" s="3">
        <f t="shared" si="0"/>
        <v>0</v>
      </c>
      <c r="AD28" s="3">
        <f t="shared" si="0"/>
        <v>14</v>
      </c>
      <c r="AE28" s="3">
        <f t="shared" si="0"/>
        <v>0</v>
      </c>
      <c r="AF28" s="3">
        <f t="shared" si="0"/>
        <v>0</v>
      </c>
      <c r="AG28" s="3">
        <f t="shared" si="0"/>
        <v>14</v>
      </c>
      <c r="AH28" s="3">
        <f t="shared" si="0"/>
        <v>0</v>
      </c>
      <c r="AI28" s="3">
        <f t="shared" si="0"/>
        <v>0</v>
      </c>
      <c r="AJ28" s="3">
        <f t="shared" si="0"/>
        <v>14</v>
      </c>
      <c r="AK28" s="3">
        <f t="shared" si="0"/>
        <v>0</v>
      </c>
      <c r="AL28" s="3">
        <f t="shared" si="0"/>
        <v>0</v>
      </c>
      <c r="AM28" s="3">
        <f t="shared" si="0"/>
        <v>14</v>
      </c>
      <c r="AN28" s="3">
        <f t="shared" si="0"/>
        <v>0</v>
      </c>
      <c r="AO28" s="3">
        <f t="shared" si="0"/>
        <v>0</v>
      </c>
      <c r="AP28" s="3">
        <f t="shared" si="0"/>
        <v>14</v>
      </c>
      <c r="AQ28" s="3">
        <f t="shared" si="0"/>
        <v>0</v>
      </c>
      <c r="AR28" s="3">
        <f t="shared" si="0"/>
        <v>0</v>
      </c>
      <c r="AS28" s="3">
        <f t="shared" si="0"/>
        <v>14</v>
      </c>
      <c r="AT28" s="3">
        <f t="shared" si="0"/>
        <v>0</v>
      </c>
      <c r="AU28" s="3">
        <f t="shared" si="0"/>
        <v>0</v>
      </c>
      <c r="AV28" s="3">
        <f t="shared" si="0"/>
        <v>14</v>
      </c>
      <c r="AW28" s="3">
        <f t="shared" si="0"/>
        <v>0</v>
      </c>
      <c r="AX28" s="3">
        <f t="shared" si="0"/>
        <v>0</v>
      </c>
      <c r="AY28" s="3">
        <f t="shared" si="0"/>
        <v>14</v>
      </c>
      <c r="AZ28" s="3">
        <f t="shared" si="0"/>
        <v>0</v>
      </c>
      <c r="BA28" s="3">
        <f t="shared" si="0"/>
        <v>0</v>
      </c>
      <c r="BB28" s="3">
        <f t="shared" si="0"/>
        <v>14</v>
      </c>
      <c r="BC28" s="3">
        <f t="shared" si="0"/>
        <v>0</v>
      </c>
      <c r="BD28" s="3">
        <f t="shared" si="0"/>
        <v>0</v>
      </c>
      <c r="BE28" s="3">
        <f t="shared" si="0"/>
        <v>14</v>
      </c>
      <c r="BF28" s="3">
        <f t="shared" si="0"/>
        <v>0</v>
      </c>
      <c r="BG28" s="3">
        <f t="shared" si="0"/>
        <v>0</v>
      </c>
      <c r="BH28" s="3">
        <f t="shared" si="0"/>
        <v>14</v>
      </c>
      <c r="BI28" s="3">
        <f t="shared" si="0"/>
        <v>0</v>
      </c>
      <c r="BJ28" s="3">
        <f t="shared" si="0"/>
        <v>0</v>
      </c>
      <c r="BK28" s="3">
        <f t="shared" si="0"/>
        <v>14</v>
      </c>
      <c r="BL28" s="3">
        <f t="shared" si="0"/>
        <v>0</v>
      </c>
      <c r="BM28" s="3">
        <f t="shared" si="0"/>
        <v>0</v>
      </c>
      <c r="BN28" s="3">
        <f t="shared" si="0"/>
        <v>14</v>
      </c>
      <c r="BO28" s="3">
        <f t="shared" ref="BO28:DZ28" si="1">SUM(BO14:BO27)</f>
        <v>0</v>
      </c>
      <c r="BP28" s="3">
        <f t="shared" si="1"/>
        <v>0</v>
      </c>
      <c r="BQ28" s="3">
        <f t="shared" si="1"/>
        <v>14</v>
      </c>
      <c r="BR28" s="3">
        <f t="shared" si="1"/>
        <v>0</v>
      </c>
      <c r="BS28" s="3">
        <f t="shared" si="1"/>
        <v>0</v>
      </c>
      <c r="BT28" s="3">
        <f t="shared" si="1"/>
        <v>14</v>
      </c>
      <c r="BU28" s="3">
        <f t="shared" si="1"/>
        <v>0</v>
      </c>
      <c r="BV28" s="3">
        <f t="shared" si="1"/>
        <v>0</v>
      </c>
      <c r="BW28" s="3">
        <f t="shared" si="1"/>
        <v>14</v>
      </c>
      <c r="BX28" s="3">
        <f t="shared" si="1"/>
        <v>0</v>
      </c>
      <c r="BY28" s="3">
        <f t="shared" si="1"/>
        <v>0</v>
      </c>
      <c r="BZ28" s="3">
        <f t="shared" si="1"/>
        <v>14</v>
      </c>
      <c r="CA28" s="3">
        <f t="shared" si="1"/>
        <v>0</v>
      </c>
      <c r="CB28" s="3">
        <f t="shared" si="1"/>
        <v>0</v>
      </c>
      <c r="CC28" s="3">
        <f t="shared" si="1"/>
        <v>14</v>
      </c>
      <c r="CD28" s="3">
        <f t="shared" si="1"/>
        <v>0</v>
      </c>
      <c r="CE28" s="3">
        <f t="shared" si="1"/>
        <v>0</v>
      </c>
      <c r="CF28" s="3">
        <f t="shared" si="1"/>
        <v>14</v>
      </c>
      <c r="CG28" s="3">
        <f t="shared" si="1"/>
        <v>0</v>
      </c>
      <c r="CH28" s="3">
        <f t="shared" si="1"/>
        <v>0</v>
      </c>
      <c r="CI28" s="3">
        <f t="shared" si="1"/>
        <v>14</v>
      </c>
      <c r="CJ28" s="3">
        <f t="shared" si="1"/>
        <v>0</v>
      </c>
      <c r="CK28" s="3">
        <f t="shared" si="1"/>
        <v>0</v>
      </c>
      <c r="CL28" s="3">
        <f t="shared" si="1"/>
        <v>14</v>
      </c>
      <c r="CM28" s="3">
        <f t="shared" si="1"/>
        <v>0</v>
      </c>
      <c r="CN28" s="3">
        <f t="shared" si="1"/>
        <v>0</v>
      </c>
      <c r="CO28" s="3">
        <f t="shared" si="1"/>
        <v>14</v>
      </c>
      <c r="CP28" s="3">
        <f t="shared" si="1"/>
        <v>0</v>
      </c>
      <c r="CQ28" s="3">
        <f t="shared" si="1"/>
        <v>0</v>
      </c>
      <c r="CR28" s="3">
        <f t="shared" si="1"/>
        <v>14</v>
      </c>
      <c r="CS28" s="3">
        <f t="shared" si="1"/>
        <v>0</v>
      </c>
      <c r="CT28" s="3">
        <f t="shared" si="1"/>
        <v>0</v>
      </c>
      <c r="CU28" s="3">
        <f t="shared" si="1"/>
        <v>14</v>
      </c>
      <c r="CV28" s="3">
        <f t="shared" si="1"/>
        <v>0</v>
      </c>
      <c r="CW28" s="3">
        <f t="shared" si="1"/>
        <v>0</v>
      </c>
      <c r="CX28" s="3">
        <f t="shared" si="1"/>
        <v>14</v>
      </c>
      <c r="CY28" s="3">
        <f t="shared" si="1"/>
        <v>0</v>
      </c>
      <c r="CZ28" s="3">
        <f t="shared" si="1"/>
        <v>0</v>
      </c>
      <c r="DA28" s="3">
        <f t="shared" si="1"/>
        <v>14</v>
      </c>
      <c r="DB28" s="3">
        <f t="shared" si="1"/>
        <v>0</v>
      </c>
      <c r="DC28" s="3">
        <f t="shared" si="1"/>
        <v>0</v>
      </c>
      <c r="DD28" s="3">
        <f t="shared" si="1"/>
        <v>14</v>
      </c>
      <c r="DE28" s="3">
        <f t="shared" si="1"/>
        <v>0</v>
      </c>
      <c r="DF28" s="3">
        <f t="shared" si="1"/>
        <v>0</v>
      </c>
      <c r="DG28" s="3">
        <f t="shared" si="1"/>
        <v>14</v>
      </c>
      <c r="DH28" s="3">
        <f t="shared" si="1"/>
        <v>0</v>
      </c>
      <c r="DI28" s="3">
        <f t="shared" si="1"/>
        <v>0</v>
      </c>
      <c r="DJ28" s="3">
        <f t="shared" si="1"/>
        <v>14</v>
      </c>
      <c r="DK28" s="3">
        <f t="shared" si="1"/>
        <v>0</v>
      </c>
      <c r="DL28" s="3">
        <f t="shared" si="1"/>
        <v>0</v>
      </c>
      <c r="DM28" s="3">
        <f t="shared" si="1"/>
        <v>14</v>
      </c>
      <c r="DN28" s="3">
        <f t="shared" si="1"/>
        <v>0</v>
      </c>
      <c r="DO28" s="3">
        <f t="shared" si="1"/>
        <v>0</v>
      </c>
      <c r="DP28" s="3">
        <f t="shared" si="1"/>
        <v>14</v>
      </c>
      <c r="DQ28" s="3">
        <f t="shared" si="1"/>
        <v>0</v>
      </c>
      <c r="DR28" s="3">
        <f t="shared" si="1"/>
        <v>0</v>
      </c>
      <c r="DS28" s="3">
        <f t="shared" si="1"/>
        <v>14</v>
      </c>
      <c r="DT28" s="3">
        <f t="shared" si="1"/>
        <v>0</v>
      </c>
      <c r="DU28" s="3">
        <f t="shared" si="1"/>
        <v>0</v>
      </c>
      <c r="DV28" s="3">
        <f t="shared" si="1"/>
        <v>14</v>
      </c>
      <c r="DW28" s="3">
        <f t="shared" si="1"/>
        <v>0</v>
      </c>
      <c r="DX28" s="3">
        <f t="shared" si="1"/>
        <v>0</v>
      </c>
      <c r="DY28" s="3">
        <f t="shared" si="1"/>
        <v>14</v>
      </c>
      <c r="DZ28" s="3">
        <f t="shared" si="1"/>
        <v>0</v>
      </c>
      <c r="EA28" s="3">
        <f t="shared" ref="EA28:GL28" si="2">SUM(EA14:EA27)</f>
        <v>0</v>
      </c>
      <c r="EB28" s="3">
        <f t="shared" si="2"/>
        <v>14</v>
      </c>
      <c r="EC28" s="3">
        <f t="shared" si="2"/>
        <v>0</v>
      </c>
      <c r="ED28" s="3">
        <f t="shared" si="2"/>
        <v>0</v>
      </c>
      <c r="EE28" s="3">
        <f t="shared" si="2"/>
        <v>14</v>
      </c>
      <c r="EF28" s="3">
        <f t="shared" si="2"/>
        <v>0</v>
      </c>
      <c r="EG28" s="3">
        <f t="shared" si="2"/>
        <v>0</v>
      </c>
      <c r="EH28" s="3">
        <f t="shared" si="2"/>
        <v>14</v>
      </c>
      <c r="EI28" s="3">
        <f t="shared" si="2"/>
        <v>0</v>
      </c>
      <c r="EJ28" s="3">
        <f t="shared" si="2"/>
        <v>0</v>
      </c>
      <c r="EK28" s="3">
        <f t="shared" si="2"/>
        <v>14</v>
      </c>
      <c r="EL28" s="3">
        <f t="shared" si="2"/>
        <v>0</v>
      </c>
      <c r="EM28" s="3">
        <f t="shared" si="2"/>
        <v>0</v>
      </c>
      <c r="EN28" s="3">
        <f t="shared" si="2"/>
        <v>14</v>
      </c>
      <c r="EO28" s="3">
        <f t="shared" si="2"/>
        <v>0</v>
      </c>
      <c r="EP28" s="3">
        <f t="shared" si="2"/>
        <v>0</v>
      </c>
      <c r="EQ28" s="3">
        <f t="shared" si="2"/>
        <v>14</v>
      </c>
      <c r="ER28" s="3">
        <f t="shared" si="2"/>
        <v>0</v>
      </c>
      <c r="ES28" s="3">
        <f t="shared" si="2"/>
        <v>0</v>
      </c>
      <c r="ET28" s="3">
        <f t="shared" si="2"/>
        <v>14</v>
      </c>
      <c r="EU28" s="3">
        <f t="shared" si="2"/>
        <v>0</v>
      </c>
      <c r="EV28" s="3">
        <f t="shared" si="2"/>
        <v>0</v>
      </c>
      <c r="EW28" s="3">
        <f t="shared" si="2"/>
        <v>14</v>
      </c>
      <c r="EX28" s="3">
        <f t="shared" si="2"/>
        <v>0</v>
      </c>
      <c r="EY28" s="3">
        <f t="shared" si="2"/>
        <v>0</v>
      </c>
      <c r="EZ28" s="3">
        <f t="shared" si="2"/>
        <v>14</v>
      </c>
      <c r="FA28" s="3">
        <f t="shared" si="2"/>
        <v>0</v>
      </c>
      <c r="FB28" s="3">
        <f t="shared" si="2"/>
        <v>0</v>
      </c>
      <c r="FC28" s="3">
        <f t="shared" si="2"/>
        <v>14</v>
      </c>
      <c r="FD28" s="3">
        <f t="shared" si="2"/>
        <v>0</v>
      </c>
      <c r="FE28" s="3">
        <f t="shared" si="2"/>
        <v>0</v>
      </c>
      <c r="FF28" s="3">
        <f t="shared" si="2"/>
        <v>14</v>
      </c>
      <c r="FG28" s="3">
        <f t="shared" si="2"/>
        <v>0</v>
      </c>
      <c r="FH28" s="3">
        <f t="shared" si="2"/>
        <v>0</v>
      </c>
      <c r="FI28" s="3">
        <f t="shared" si="2"/>
        <v>14</v>
      </c>
      <c r="FJ28" s="3">
        <f t="shared" si="2"/>
        <v>0</v>
      </c>
      <c r="FK28" s="3">
        <f t="shared" si="2"/>
        <v>0</v>
      </c>
      <c r="FL28" s="3">
        <f t="shared" si="2"/>
        <v>14</v>
      </c>
      <c r="FM28" s="3">
        <f t="shared" si="2"/>
        <v>0</v>
      </c>
      <c r="FN28" s="3">
        <f t="shared" si="2"/>
        <v>0</v>
      </c>
      <c r="FO28" s="3">
        <f t="shared" si="2"/>
        <v>14</v>
      </c>
      <c r="FP28" s="3">
        <f t="shared" si="2"/>
        <v>0</v>
      </c>
      <c r="FQ28" s="3">
        <f t="shared" si="2"/>
        <v>0</v>
      </c>
      <c r="FR28" s="3">
        <f t="shared" si="2"/>
        <v>14</v>
      </c>
      <c r="FS28" s="3">
        <f t="shared" si="2"/>
        <v>0</v>
      </c>
      <c r="FT28" s="3">
        <f t="shared" si="2"/>
        <v>0</v>
      </c>
      <c r="FU28" s="3">
        <f t="shared" si="2"/>
        <v>14</v>
      </c>
      <c r="FV28" s="3">
        <f t="shared" si="2"/>
        <v>0</v>
      </c>
      <c r="FW28" s="3">
        <f t="shared" si="2"/>
        <v>0</v>
      </c>
      <c r="FX28" s="3">
        <f t="shared" si="2"/>
        <v>14</v>
      </c>
      <c r="FY28" s="3">
        <f t="shared" si="2"/>
        <v>0</v>
      </c>
      <c r="FZ28" s="3">
        <f t="shared" si="2"/>
        <v>0</v>
      </c>
      <c r="GA28" s="3">
        <f t="shared" si="2"/>
        <v>14</v>
      </c>
      <c r="GB28" s="3">
        <f t="shared" si="2"/>
        <v>0</v>
      </c>
      <c r="GC28" s="3">
        <f t="shared" si="2"/>
        <v>0</v>
      </c>
      <c r="GD28" s="3">
        <f t="shared" si="2"/>
        <v>14</v>
      </c>
      <c r="GE28" s="3">
        <f t="shared" si="2"/>
        <v>0</v>
      </c>
      <c r="GF28" s="3">
        <f t="shared" si="2"/>
        <v>0</v>
      </c>
      <c r="GG28" s="3">
        <f t="shared" si="2"/>
        <v>14</v>
      </c>
      <c r="GH28" s="3">
        <f t="shared" si="2"/>
        <v>0</v>
      </c>
      <c r="GI28" s="3">
        <f t="shared" si="2"/>
        <v>0</v>
      </c>
      <c r="GJ28" s="3">
        <f t="shared" si="2"/>
        <v>14</v>
      </c>
      <c r="GK28" s="3">
        <f t="shared" si="2"/>
        <v>0</v>
      </c>
      <c r="GL28" s="3">
        <f t="shared" si="2"/>
        <v>0</v>
      </c>
      <c r="GM28" s="3">
        <f t="shared" ref="GM28:IX28" si="3">SUM(GM14:GM27)</f>
        <v>14</v>
      </c>
      <c r="GN28" s="3">
        <f t="shared" si="3"/>
        <v>0</v>
      </c>
      <c r="GO28" s="3">
        <f t="shared" si="3"/>
        <v>0</v>
      </c>
      <c r="GP28" s="3">
        <f t="shared" si="3"/>
        <v>14</v>
      </c>
      <c r="GQ28" s="3">
        <f t="shared" si="3"/>
        <v>0</v>
      </c>
      <c r="GR28" s="3">
        <f t="shared" si="3"/>
        <v>0</v>
      </c>
      <c r="GS28" s="3">
        <f t="shared" si="3"/>
        <v>14</v>
      </c>
      <c r="GT28" s="3">
        <f t="shared" si="3"/>
        <v>0</v>
      </c>
      <c r="GU28" s="3">
        <f t="shared" si="3"/>
        <v>0</v>
      </c>
      <c r="GV28" s="3">
        <f t="shared" si="3"/>
        <v>14</v>
      </c>
      <c r="GW28" s="3">
        <f t="shared" si="3"/>
        <v>0</v>
      </c>
      <c r="GX28" s="3">
        <f t="shared" si="3"/>
        <v>0</v>
      </c>
      <c r="GY28" s="3">
        <f t="shared" si="3"/>
        <v>14</v>
      </c>
      <c r="GZ28" s="3">
        <f t="shared" si="3"/>
        <v>0</v>
      </c>
      <c r="HA28" s="3">
        <f t="shared" si="3"/>
        <v>0</v>
      </c>
      <c r="HB28" s="3">
        <f t="shared" si="3"/>
        <v>14</v>
      </c>
      <c r="HC28" s="3">
        <f t="shared" si="3"/>
        <v>0</v>
      </c>
      <c r="HD28" s="3">
        <f t="shared" si="3"/>
        <v>0</v>
      </c>
      <c r="HE28" s="3">
        <f t="shared" si="3"/>
        <v>14</v>
      </c>
      <c r="HF28" s="3">
        <f t="shared" si="3"/>
        <v>0</v>
      </c>
      <c r="HG28" s="3">
        <f t="shared" si="3"/>
        <v>0</v>
      </c>
      <c r="HH28" s="3">
        <f t="shared" si="3"/>
        <v>14</v>
      </c>
      <c r="HI28" s="3">
        <f t="shared" si="3"/>
        <v>0</v>
      </c>
      <c r="HJ28" s="3">
        <f t="shared" si="3"/>
        <v>0</v>
      </c>
      <c r="HK28" s="3">
        <f t="shared" si="3"/>
        <v>14</v>
      </c>
      <c r="HL28" s="3">
        <f t="shared" si="3"/>
        <v>0</v>
      </c>
      <c r="HM28" s="3">
        <f t="shared" si="3"/>
        <v>0</v>
      </c>
      <c r="HN28" s="3">
        <f t="shared" si="3"/>
        <v>14</v>
      </c>
      <c r="HO28" s="3">
        <f t="shared" si="3"/>
        <v>0</v>
      </c>
      <c r="HP28" s="3">
        <f t="shared" si="3"/>
        <v>0</v>
      </c>
      <c r="HQ28" s="3">
        <f t="shared" si="3"/>
        <v>14</v>
      </c>
      <c r="HR28" s="3">
        <f t="shared" si="3"/>
        <v>0</v>
      </c>
      <c r="HS28" s="3">
        <f t="shared" si="3"/>
        <v>0</v>
      </c>
      <c r="HT28" s="3">
        <f t="shared" si="3"/>
        <v>14</v>
      </c>
      <c r="HU28" s="3">
        <f t="shared" si="3"/>
        <v>0</v>
      </c>
      <c r="HV28" s="3">
        <f t="shared" si="3"/>
        <v>0</v>
      </c>
      <c r="HW28" s="3">
        <f t="shared" si="3"/>
        <v>14</v>
      </c>
      <c r="HX28" s="3">
        <f t="shared" si="3"/>
        <v>0</v>
      </c>
      <c r="HY28" s="3">
        <f t="shared" si="3"/>
        <v>0</v>
      </c>
      <c r="HZ28" s="3">
        <f t="shared" si="3"/>
        <v>14</v>
      </c>
      <c r="IA28" s="3">
        <f t="shared" si="3"/>
        <v>0</v>
      </c>
      <c r="IB28" s="3">
        <f t="shared" si="3"/>
        <v>0</v>
      </c>
      <c r="IC28" s="3">
        <f t="shared" si="3"/>
        <v>14</v>
      </c>
      <c r="ID28" s="3">
        <f t="shared" si="3"/>
        <v>0</v>
      </c>
      <c r="IE28" s="3">
        <f t="shared" si="3"/>
        <v>0</v>
      </c>
      <c r="IF28" s="3">
        <f t="shared" si="3"/>
        <v>14</v>
      </c>
      <c r="IG28" s="3">
        <f t="shared" si="3"/>
        <v>0</v>
      </c>
      <c r="IH28" s="3">
        <f t="shared" si="3"/>
        <v>0</v>
      </c>
      <c r="II28" s="3">
        <f t="shared" si="3"/>
        <v>14</v>
      </c>
      <c r="IJ28" s="3">
        <f t="shared" si="3"/>
        <v>0</v>
      </c>
      <c r="IK28" s="3">
        <f t="shared" si="3"/>
        <v>0</v>
      </c>
      <c r="IL28" s="3">
        <f t="shared" si="3"/>
        <v>14</v>
      </c>
      <c r="IM28" s="3">
        <f t="shared" si="3"/>
        <v>0</v>
      </c>
      <c r="IN28" s="3">
        <f t="shared" si="3"/>
        <v>0</v>
      </c>
      <c r="IO28" s="3">
        <f t="shared" si="3"/>
        <v>14</v>
      </c>
      <c r="IP28" s="3">
        <f t="shared" si="3"/>
        <v>0</v>
      </c>
      <c r="IQ28" s="3">
        <f t="shared" si="3"/>
        <v>0</v>
      </c>
      <c r="IR28" s="3">
        <f t="shared" si="3"/>
        <v>14</v>
      </c>
      <c r="IS28" s="3">
        <f t="shared" si="3"/>
        <v>0</v>
      </c>
      <c r="IT28" s="3">
        <f t="shared" si="3"/>
        <v>0</v>
      </c>
      <c r="IU28" s="3">
        <f t="shared" si="3"/>
        <v>14</v>
      </c>
      <c r="IV28" s="3">
        <f t="shared" si="3"/>
        <v>0</v>
      </c>
      <c r="IW28" s="3">
        <f t="shared" si="3"/>
        <v>0</v>
      </c>
      <c r="IX28" s="3">
        <f t="shared" si="3"/>
        <v>14</v>
      </c>
      <c r="IY28" s="3">
        <f t="shared" ref="IY28:LJ28" si="4">SUM(IY14:IY27)</f>
        <v>0</v>
      </c>
      <c r="IZ28" s="3">
        <f t="shared" si="4"/>
        <v>0</v>
      </c>
      <c r="JA28" s="3">
        <f t="shared" si="4"/>
        <v>14</v>
      </c>
      <c r="JB28" s="3">
        <f t="shared" si="4"/>
        <v>0</v>
      </c>
      <c r="JC28" s="3">
        <f t="shared" si="4"/>
        <v>0</v>
      </c>
      <c r="JD28" s="3">
        <f t="shared" si="4"/>
        <v>14</v>
      </c>
      <c r="JE28" s="3">
        <f t="shared" si="4"/>
        <v>0</v>
      </c>
      <c r="JF28" s="3">
        <f t="shared" si="4"/>
        <v>0</v>
      </c>
      <c r="JG28" s="3">
        <f t="shared" si="4"/>
        <v>14</v>
      </c>
      <c r="JH28" s="3">
        <f t="shared" si="4"/>
        <v>0</v>
      </c>
      <c r="JI28" s="3">
        <f t="shared" si="4"/>
        <v>0</v>
      </c>
      <c r="JJ28" s="3">
        <f t="shared" si="4"/>
        <v>14</v>
      </c>
      <c r="JK28" s="3">
        <f t="shared" si="4"/>
        <v>0</v>
      </c>
      <c r="JL28" s="3">
        <f t="shared" si="4"/>
        <v>0</v>
      </c>
      <c r="JM28" s="3">
        <f t="shared" si="4"/>
        <v>14</v>
      </c>
      <c r="JN28" s="3">
        <f t="shared" si="4"/>
        <v>0</v>
      </c>
      <c r="JO28" s="3">
        <f t="shared" si="4"/>
        <v>0</v>
      </c>
      <c r="JP28" s="3">
        <f t="shared" si="4"/>
        <v>14</v>
      </c>
      <c r="JQ28" s="3">
        <f t="shared" si="4"/>
        <v>0</v>
      </c>
      <c r="JR28" s="3">
        <f t="shared" si="4"/>
        <v>0</v>
      </c>
      <c r="JS28" s="3">
        <f t="shared" si="4"/>
        <v>14</v>
      </c>
      <c r="JT28" s="3">
        <f t="shared" si="4"/>
        <v>0</v>
      </c>
      <c r="JU28" s="3">
        <f t="shared" si="4"/>
        <v>0</v>
      </c>
      <c r="JV28" s="3">
        <f t="shared" si="4"/>
        <v>14</v>
      </c>
      <c r="JW28" s="3">
        <f t="shared" si="4"/>
        <v>0</v>
      </c>
      <c r="JX28" s="3">
        <f t="shared" si="4"/>
        <v>0</v>
      </c>
      <c r="JY28" s="3">
        <f t="shared" si="4"/>
        <v>14</v>
      </c>
      <c r="JZ28" s="3">
        <f t="shared" si="4"/>
        <v>0</v>
      </c>
      <c r="KA28" s="3">
        <f t="shared" si="4"/>
        <v>0</v>
      </c>
      <c r="KB28" s="3">
        <f t="shared" si="4"/>
        <v>14</v>
      </c>
      <c r="KC28" s="3">
        <f t="shared" si="4"/>
        <v>0</v>
      </c>
      <c r="KD28" s="3">
        <f t="shared" si="4"/>
        <v>0</v>
      </c>
      <c r="KE28" s="3">
        <f t="shared" si="4"/>
        <v>14</v>
      </c>
      <c r="KF28" s="3">
        <f t="shared" si="4"/>
        <v>0</v>
      </c>
      <c r="KG28" s="3">
        <f t="shared" si="4"/>
        <v>0</v>
      </c>
      <c r="KH28" s="3">
        <f t="shared" si="4"/>
        <v>14</v>
      </c>
      <c r="KI28" s="3">
        <f t="shared" si="4"/>
        <v>0</v>
      </c>
      <c r="KJ28" s="3">
        <f t="shared" si="4"/>
        <v>0</v>
      </c>
      <c r="KK28" s="3">
        <f t="shared" si="4"/>
        <v>14</v>
      </c>
      <c r="KL28" s="3">
        <f t="shared" si="4"/>
        <v>0</v>
      </c>
      <c r="KM28" s="3">
        <f t="shared" si="4"/>
        <v>0</v>
      </c>
      <c r="KN28" s="3">
        <f t="shared" si="4"/>
        <v>14</v>
      </c>
      <c r="KO28" s="3">
        <f t="shared" si="4"/>
        <v>0</v>
      </c>
      <c r="KP28" s="3">
        <f t="shared" si="4"/>
        <v>0</v>
      </c>
      <c r="KQ28" s="3">
        <f t="shared" si="4"/>
        <v>14</v>
      </c>
      <c r="KR28" s="3">
        <f t="shared" si="4"/>
        <v>0</v>
      </c>
      <c r="KS28" s="3">
        <f t="shared" si="4"/>
        <v>0</v>
      </c>
      <c r="KT28" s="3">
        <f t="shared" si="4"/>
        <v>14</v>
      </c>
      <c r="KU28" s="3">
        <f t="shared" si="4"/>
        <v>0</v>
      </c>
      <c r="KV28" s="3">
        <f t="shared" si="4"/>
        <v>0</v>
      </c>
      <c r="KW28" s="3">
        <f t="shared" si="4"/>
        <v>14</v>
      </c>
      <c r="KX28" s="3">
        <f t="shared" si="4"/>
        <v>0</v>
      </c>
      <c r="KY28" s="3">
        <f t="shared" si="4"/>
        <v>0</v>
      </c>
      <c r="KZ28" s="3">
        <f t="shared" si="4"/>
        <v>14</v>
      </c>
      <c r="LA28" s="3">
        <f t="shared" si="4"/>
        <v>0</v>
      </c>
      <c r="LB28" s="3">
        <f t="shared" si="4"/>
        <v>0</v>
      </c>
      <c r="LC28" s="3">
        <f t="shared" si="4"/>
        <v>14</v>
      </c>
      <c r="LD28" s="3">
        <f t="shared" si="4"/>
        <v>0</v>
      </c>
      <c r="LE28" s="3">
        <f t="shared" si="4"/>
        <v>0</v>
      </c>
      <c r="LF28" s="3">
        <f t="shared" si="4"/>
        <v>14</v>
      </c>
      <c r="LG28" s="3">
        <f t="shared" si="4"/>
        <v>0</v>
      </c>
      <c r="LH28" s="3">
        <f t="shared" si="4"/>
        <v>0</v>
      </c>
      <c r="LI28" s="3">
        <f t="shared" si="4"/>
        <v>14</v>
      </c>
      <c r="LJ28" s="3">
        <f t="shared" si="4"/>
        <v>0</v>
      </c>
      <c r="LK28" s="3">
        <f t="shared" ref="LK28:NV28" si="5">SUM(LK14:LK27)</f>
        <v>0</v>
      </c>
      <c r="LL28" s="3">
        <f t="shared" si="5"/>
        <v>14</v>
      </c>
      <c r="LM28" s="3">
        <f t="shared" si="5"/>
        <v>0</v>
      </c>
      <c r="LN28" s="3">
        <f t="shared" si="5"/>
        <v>0</v>
      </c>
      <c r="LO28" s="3">
        <f t="shared" si="5"/>
        <v>14</v>
      </c>
      <c r="LP28" s="3">
        <f t="shared" si="5"/>
        <v>0</v>
      </c>
      <c r="LQ28" s="3">
        <f t="shared" si="5"/>
        <v>0</v>
      </c>
      <c r="LR28" s="3">
        <f t="shared" si="5"/>
        <v>14</v>
      </c>
      <c r="LS28" s="3">
        <f t="shared" si="5"/>
        <v>0</v>
      </c>
      <c r="LT28" s="3">
        <f t="shared" si="5"/>
        <v>0</v>
      </c>
      <c r="LU28" s="3">
        <f t="shared" si="5"/>
        <v>14</v>
      </c>
      <c r="LV28" s="3">
        <f t="shared" si="5"/>
        <v>0</v>
      </c>
      <c r="LW28" s="3">
        <f t="shared" si="5"/>
        <v>0</v>
      </c>
      <c r="LX28" s="3">
        <f t="shared" si="5"/>
        <v>14</v>
      </c>
      <c r="LY28" s="3">
        <f t="shared" si="5"/>
        <v>0</v>
      </c>
      <c r="LZ28" s="3">
        <f t="shared" si="5"/>
        <v>0</v>
      </c>
      <c r="MA28" s="3">
        <f t="shared" si="5"/>
        <v>14</v>
      </c>
      <c r="MB28" s="3">
        <f t="shared" si="5"/>
        <v>0</v>
      </c>
      <c r="MC28" s="3">
        <f t="shared" si="5"/>
        <v>0</v>
      </c>
      <c r="MD28" s="3">
        <f t="shared" si="5"/>
        <v>14</v>
      </c>
      <c r="ME28" s="3">
        <f t="shared" si="5"/>
        <v>0</v>
      </c>
      <c r="MF28" s="3">
        <f t="shared" si="5"/>
        <v>0</v>
      </c>
      <c r="MG28" s="3">
        <f t="shared" si="5"/>
        <v>14</v>
      </c>
      <c r="MH28" s="3">
        <f t="shared" si="5"/>
        <v>0</v>
      </c>
      <c r="MI28" s="3">
        <f t="shared" si="5"/>
        <v>0</v>
      </c>
      <c r="MJ28" s="3">
        <f t="shared" si="5"/>
        <v>14</v>
      </c>
      <c r="MK28" s="3">
        <f t="shared" si="5"/>
        <v>0</v>
      </c>
      <c r="ML28" s="3">
        <f t="shared" si="5"/>
        <v>0</v>
      </c>
      <c r="MM28" s="3">
        <f t="shared" si="5"/>
        <v>14</v>
      </c>
      <c r="MN28" s="3">
        <f t="shared" si="5"/>
        <v>0</v>
      </c>
      <c r="MO28" s="3">
        <f t="shared" si="5"/>
        <v>0</v>
      </c>
      <c r="MP28" s="3">
        <f t="shared" si="5"/>
        <v>14</v>
      </c>
      <c r="MQ28" s="3">
        <f t="shared" si="5"/>
        <v>0</v>
      </c>
      <c r="MR28" s="3">
        <f t="shared" si="5"/>
        <v>0</v>
      </c>
      <c r="MS28" s="3">
        <f t="shared" si="5"/>
        <v>14</v>
      </c>
      <c r="MT28" s="3">
        <f t="shared" si="5"/>
        <v>0</v>
      </c>
      <c r="MU28" s="3">
        <f t="shared" si="5"/>
        <v>0</v>
      </c>
      <c r="MV28" s="3">
        <f t="shared" si="5"/>
        <v>14</v>
      </c>
      <c r="MW28" s="3">
        <f t="shared" si="5"/>
        <v>0</v>
      </c>
      <c r="MX28" s="3">
        <f t="shared" si="5"/>
        <v>0</v>
      </c>
      <c r="MY28" s="3">
        <f t="shared" si="5"/>
        <v>14</v>
      </c>
      <c r="MZ28" s="3">
        <f t="shared" si="5"/>
        <v>0</v>
      </c>
      <c r="NA28" s="3">
        <f t="shared" si="5"/>
        <v>0</v>
      </c>
      <c r="NB28" s="3">
        <f t="shared" si="5"/>
        <v>14</v>
      </c>
      <c r="NC28" s="3">
        <f t="shared" si="5"/>
        <v>0</v>
      </c>
      <c r="ND28" s="3">
        <f t="shared" si="5"/>
        <v>0</v>
      </c>
      <c r="NE28" s="3">
        <f t="shared" si="5"/>
        <v>14</v>
      </c>
      <c r="NF28" s="3">
        <f t="shared" si="5"/>
        <v>0</v>
      </c>
      <c r="NG28" s="3">
        <f t="shared" si="5"/>
        <v>0</v>
      </c>
      <c r="NH28" s="3">
        <f t="shared" si="5"/>
        <v>14</v>
      </c>
      <c r="NI28" s="3">
        <f t="shared" si="5"/>
        <v>0</v>
      </c>
      <c r="NJ28" s="3">
        <f t="shared" si="5"/>
        <v>0</v>
      </c>
      <c r="NK28" s="3">
        <f t="shared" si="5"/>
        <v>14</v>
      </c>
      <c r="NL28" s="3">
        <f t="shared" si="5"/>
        <v>0</v>
      </c>
      <c r="NM28" s="3">
        <f t="shared" si="5"/>
        <v>0</v>
      </c>
      <c r="NN28" s="3">
        <f t="shared" si="5"/>
        <v>14</v>
      </c>
      <c r="NO28" s="3">
        <f t="shared" si="5"/>
        <v>0</v>
      </c>
      <c r="NP28" s="3">
        <f t="shared" si="5"/>
        <v>0</v>
      </c>
      <c r="NQ28" s="3">
        <f t="shared" si="5"/>
        <v>14</v>
      </c>
      <c r="NR28" s="3">
        <f t="shared" si="5"/>
        <v>0</v>
      </c>
      <c r="NS28" s="3">
        <f t="shared" si="5"/>
        <v>0</v>
      </c>
      <c r="NT28" s="3">
        <f t="shared" si="5"/>
        <v>14</v>
      </c>
      <c r="NU28" s="3">
        <f t="shared" si="5"/>
        <v>0</v>
      </c>
      <c r="NV28" s="3">
        <f t="shared" si="5"/>
        <v>0</v>
      </c>
      <c r="NW28" s="3">
        <f t="shared" ref="NW28:QH28" si="6">SUM(NW14:NW27)</f>
        <v>14</v>
      </c>
      <c r="NX28" s="3">
        <f t="shared" si="6"/>
        <v>0</v>
      </c>
      <c r="NY28" s="3">
        <f t="shared" si="6"/>
        <v>0</v>
      </c>
      <c r="NZ28" s="3">
        <f t="shared" si="6"/>
        <v>14</v>
      </c>
      <c r="OA28" s="3">
        <f t="shared" si="6"/>
        <v>0</v>
      </c>
      <c r="OB28" s="3">
        <f t="shared" si="6"/>
        <v>0</v>
      </c>
      <c r="OC28" s="3">
        <f t="shared" si="6"/>
        <v>14</v>
      </c>
      <c r="OD28" s="3">
        <f t="shared" si="6"/>
        <v>0</v>
      </c>
      <c r="OE28" s="3">
        <f t="shared" si="6"/>
        <v>0</v>
      </c>
      <c r="OF28" s="3">
        <f t="shared" si="6"/>
        <v>14</v>
      </c>
      <c r="OG28" s="3">
        <f t="shared" si="6"/>
        <v>0</v>
      </c>
      <c r="OH28" s="3">
        <f t="shared" si="6"/>
        <v>0</v>
      </c>
      <c r="OI28" s="3">
        <f t="shared" si="6"/>
        <v>14</v>
      </c>
      <c r="OJ28" s="3">
        <f t="shared" si="6"/>
        <v>0</v>
      </c>
      <c r="OK28" s="3">
        <f t="shared" si="6"/>
        <v>0</v>
      </c>
      <c r="OL28" s="3">
        <f t="shared" si="6"/>
        <v>14</v>
      </c>
      <c r="OM28" s="3">
        <f t="shared" si="6"/>
        <v>0</v>
      </c>
      <c r="ON28" s="3">
        <f t="shared" si="6"/>
        <v>0</v>
      </c>
      <c r="OO28" s="3">
        <f t="shared" si="6"/>
        <v>14</v>
      </c>
      <c r="OP28" s="3">
        <f t="shared" si="6"/>
        <v>0</v>
      </c>
      <c r="OQ28" s="3">
        <f t="shared" si="6"/>
        <v>0</v>
      </c>
      <c r="OR28" s="3">
        <f t="shared" si="6"/>
        <v>14</v>
      </c>
      <c r="OS28" s="3">
        <f t="shared" si="6"/>
        <v>0</v>
      </c>
      <c r="OT28" s="3">
        <f t="shared" si="6"/>
        <v>0</v>
      </c>
      <c r="OU28" s="3">
        <f t="shared" si="6"/>
        <v>14</v>
      </c>
      <c r="OV28" s="3">
        <f t="shared" si="6"/>
        <v>0</v>
      </c>
      <c r="OW28" s="3">
        <f t="shared" si="6"/>
        <v>0</v>
      </c>
      <c r="OX28" s="3">
        <f t="shared" si="6"/>
        <v>14</v>
      </c>
      <c r="OY28" s="3">
        <f t="shared" si="6"/>
        <v>0</v>
      </c>
      <c r="OZ28" s="3">
        <f t="shared" si="6"/>
        <v>0</v>
      </c>
      <c r="PA28" s="3">
        <f t="shared" si="6"/>
        <v>14</v>
      </c>
      <c r="PB28" s="3">
        <f t="shared" si="6"/>
        <v>0</v>
      </c>
      <c r="PC28" s="3">
        <f t="shared" si="6"/>
        <v>0</v>
      </c>
      <c r="PD28" s="3">
        <f t="shared" si="6"/>
        <v>14</v>
      </c>
      <c r="PE28" s="3">
        <f t="shared" si="6"/>
        <v>0</v>
      </c>
      <c r="PF28" s="3">
        <f t="shared" si="6"/>
        <v>0</v>
      </c>
      <c r="PG28" s="3">
        <f t="shared" si="6"/>
        <v>14</v>
      </c>
      <c r="PH28" s="3">
        <f t="shared" si="6"/>
        <v>0</v>
      </c>
      <c r="PI28" s="3">
        <f t="shared" si="6"/>
        <v>0</v>
      </c>
      <c r="PJ28" s="3">
        <f t="shared" si="6"/>
        <v>14</v>
      </c>
      <c r="PK28" s="3">
        <f t="shared" si="6"/>
        <v>0</v>
      </c>
      <c r="PL28" s="3">
        <f t="shared" si="6"/>
        <v>0</v>
      </c>
      <c r="PM28" s="3">
        <f t="shared" si="6"/>
        <v>14</v>
      </c>
      <c r="PN28" s="3">
        <f t="shared" si="6"/>
        <v>0</v>
      </c>
      <c r="PO28" s="3">
        <f t="shared" si="6"/>
        <v>0</v>
      </c>
      <c r="PP28" s="3">
        <f t="shared" si="6"/>
        <v>14</v>
      </c>
      <c r="PQ28" s="3">
        <f t="shared" si="6"/>
        <v>0</v>
      </c>
      <c r="PR28" s="3">
        <f t="shared" si="6"/>
        <v>0</v>
      </c>
      <c r="PS28" s="3">
        <f t="shared" si="6"/>
        <v>14</v>
      </c>
      <c r="PT28" s="3">
        <f t="shared" si="6"/>
        <v>0</v>
      </c>
      <c r="PU28" s="3">
        <f t="shared" si="6"/>
        <v>0</v>
      </c>
      <c r="PV28" s="3">
        <f t="shared" si="6"/>
        <v>14</v>
      </c>
      <c r="PW28" s="3">
        <f t="shared" si="6"/>
        <v>0</v>
      </c>
      <c r="PX28" s="3">
        <f t="shared" si="6"/>
        <v>0</v>
      </c>
      <c r="PY28" s="3">
        <f t="shared" si="6"/>
        <v>14</v>
      </c>
      <c r="PZ28" s="3">
        <f t="shared" si="6"/>
        <v>0</v>
      </c>
      <c r="QA28" s="3">
        <f t="shared" si="6"/>
        <v>0</v>
      </c>
      <c r="QB28" s="3">
        <f t="shared" si="6"/>
        <v>14</v>
      </c>
      <c r="QC28" s="3">
        <f t="shared" si="6"/>
        <v>0</v>
      </c>
      <c r="QD28" s="3">
        <f t="shared" si="6"/>
        <v>0</v>
      </c>
      <c r="QE28" s="3">
        <f t="shared" si="6"/>
        <v>14</v>
      </c>
      <c r="QF28" s="3">
        <f t="shared" si="6"/>
        <v>0</v>
      </c>
      <c r="QG28" s="3">
        <f t="shared" si="6"/>
        <v>0</v>
      </c>
      <c r="QH28" s="3">
        <f t="shared" si="6"/>
        <v>14</v>
      </c>
      <c r="QI28" s="3">
        <f t="shared" ref="QI28:ST28" si="7">SUM(QI14:QI27)</f>
        <v>0</v>
      </c>
      <c r="QJ28" s="3">
        <f t="shared" si="7"/>
        <v>0</v>
      </c>
      <c r="QK28" s="3">
        <f t="shared" si="7"/>
        <v>14</v>
      </c>
      <c r="QL28" s="3">
        <f t="shared" si="7"/>
        <v>0</v>
      </c>
      <c r="QM28" s="3">
        <f t="shared" si="7"/>
        <v>0</v>
      </c>
      <c r="QN28" s="3">
        <f t="shared" si="7"/>
        <v>14</v>
      </c>
      <c r="QO28" s="3">
        <f t="shared" si="7"/>
        <v>0</v>
      </c>
      <c r="QP28" s="3">
        <f t="shared" si="7"/>
        <v>0</v>
      </c>
      <c r="QQ28" s="3">
        <f t="shared" si="7"/>
        <v>14</v>
      </c>
      <c r="QR28" s="3">
        <f t="shared" si="7"/>
        <v>0</v>
      </c>
      <c r="QS28" s="3">
        <f t="shared" si="7"/>
        <v>0</v>
      </c>
      <c r="QT28" s="3">
        <f t="shared" si="7"/>
        <v>14</v>
      </c>
      <c r="QU28" s="3">
        <f t="shared" si="7"/>
        <v>0</v>
      </c>
      <c r="QV28" s="3">
        <f t="shared" si="7"/>
        <v>0</v>
      </c>
      <c r="QW28" s="3">
        <f t="shared" si="7"/>
        <v>14</v>
      </c>
      <c r="QX28" s="3">
        <f t="shared" si="7"/>
        <v>0</v>
      </c>
      <c r="QY28" s="3">
        <f t="shared" si="7"/>
        <v>0</v>
      </c>
      <c r="QZ28" s="3">
        <f t="shared" si="7"/>
        <v>14</v>
      </c>
      <c r="RA28" s="3">
        <f t="shared" si="7"/>
        <v>0</v>
      </c>
      <c r="RB28" s="3">
        <f t="shared" si="7"/>
        <v>0</v>
      </c>
      <c r="RC28" s="3">
        <f t="shared" si="7"/>
        <v>14</v>
      </c>
      <c r="RD28" s="3">
        <f t="shared" si="7"/>
        <v>0</v>
      </c>
      <c r="RE28" s="3">
        <f t="shared" si="7"/>
        <v>0</v>
      </c>
      <c r="RF28" s="3">
        <f t="shared" si="7"/>
        <v>14</v>
      </c>
      <c r="RG28" s="3">
        <f t="shared" si="7"/>
        <v>0</v>
      </c>
      <c r="RH28" s="3">
        <f t="shared" si="7"/>
        <v>0</v>
      </c>
      <c r="RI28" s="3">
        <f t="shared" si="7"/>
        <v>14</v>
      </c>
      <c r="RJ28" s="3">
        <f t="shared" si="7"/>
        <v>0</v>
      </c>
      <c r="RK28" s="3">
        <f t="shared" si="7"/>
        <v>0</v>
      </c>
      <c r="RL28" s="3">
        <f t="shared" si="7"/>
        <v>14</v>
      </c>
      <c r="RM28" s="3">
        <f t="shared" si="7"/>
        <v>0</v>
      </c>
      <c r="RN28" s="3">
        <f t="shared" si="7"/>
        <v>0</v>
      </c>
      <c r="RO28" s="3">
        <f t="shared" si="7"/>
        <v>14</v>
      </c>
      <c r="RP28" s="3">
        <f t="shared" si="7"/>
        <v>0</v>
      </c>
      <c r="RQ28" s="3">
        <f t="shared" si="7"/>
        <v>0</v>
      </c>
      <c r="RR28" s="3">
        <f t="shared" si="7"/>
        <v>14</v>
      </c>
      <c r="RS28" s="3">
        <f t="shared" si="7"/>
        <v>0</v>
      </c>
      <c r="RT28" s="3">
        <f t="shared" si="7"/>
        <v>0</v>
      </c>
      <c r="RU28" s="3">
        <f t="shared" si="7"/>
        <v>14</v>
      </c>
      <c r="RV28" s="3">
        <f t="shared" si="7"/>
        <v>0</v>
      </c>
      <c r="RW28" s="3">
        <f t="shared" si="7"/>
        <v>0</v>
      </c>
      <c r="RX28" s="3">
        <f t="shared" si="7"/>
        <v>14</v>
      </c>
      <c r="RY28" s="3">
        <f t="shared" si="7"/>
        <v>0</v>
      </c>
      <c r="RZ28" s="3">
        <f t="shared" si="7"/>
        <v>0</v>
      </c>
      <c r="SA28" s="3">
        <f t="shared" si="7"/>
        <v>14</v>
      </c>
      <c r="SB28" s="3">
        <f t="shared" si="7"/>
        <v>0</v>
      </c>
      <c r="SC28" s="3">
        <f t="shared" si="7"/>
        <v>0</v>
      </c>
      <c r="SD28" s="3">
        <f t="shared" si="7"/>
        <v>14</v>
      </c>
      <c r="SE28" s="3">
        <f t="shared" si="7"/>
        <v>0</v>
      </c>
      <c r="SF28" s="3">
        <f t="shared" si="7"/>
        <v>0</v>
      </c>
      <c r="SG28" s="3">
        <f t="shared" si="7"/>
        <v>14</v>
      </c>
      <c r="SH28" s="3">
        <f t="shared" si="7"/>
        <v>0</v>
      </c>
      <c r="SI28" s="3">
        <f t="shared" si="7"/>
        <v>0</v>
      </c>
      <c r="SJ28" s="3">
        <f t="shared" si="7"/>
        <v>14</v>
      </c>
      <c r="SK28" s="3">
        <f t="shared" si="7"/>
        <v>0</v>
      </c>
      <c r="SL28" s="3">
        <f t="shared" si="7"/>
        <v>0</v>
      </c>
      <c r="SM28" s="3">
        <f t="shared" si="7"/>
        <v>14</v>
      </c>
      <c r="SN28" s="3">
        <f t="shared" si="7"/>
        <v>0</v>
      </c>
      <c r="SO28" s="3">
        <f t="shared" si="7"/>
        <v>0</v>
      </c>
      <c r="SP28" s="3">
        <f t="shared" si="7"/>
        <v>14</v>
      </c>
      <c r="SQ28" s="3">
        <f t="shared" si="7"/>
        <v>0</v>
      </c>
      <c r="SR28" s="3">
        <f t="shared" si="7"/>
        <v>0</v>
      </c>
      <c r="SS28" s="3">
        <f t="shared" si="7"/>
        <v>14</v>
      </c>
      <c r="ST28" s="3">
        <f t="shared" si="7"/>
        <v>0</v>
      </c>
      <c r="SU28" s="3">
        <f t="shared" ref="SU28:VF28" si="8">SUM(SU14:SU27)</f>
        <v>0</v>
      </c>
      <c r="SV28" s="3">
        <f t="shared" si="8"/>
        <v>14</v>
      </c>
      <c r="SW28" s="3">
        <f t="shared" si="8"/>
        <v>0</v>
      </c>
      <c r="SX28" s="3">
        <f t="shared" si="8"/>
        <v>0</v>
      </c>
      <c r="SY28" s="3">
        <f t="shared" si="8"/>
        <v>14</v>
      </c>
      <c r="SZ28" s="3">
        <f t="shared" si="8"/>
        <v>0</v>
      </c>
      <c r="TA28" s="3">
        <f t="shared" si="8"/>
        <v>0</v>
      </c>
      <c r="TB28" s="3">
        <f t="shared" si="8"/>
        <v>14</v>
      </c>
      <c r="TC28" s="3">
        <f t="shared" si="8"/>
        <v>0</v>
      </c>
      <c r="TD28" s="3">
        <f t="shared" si="8"/>
        <v>0</v>
      </c>
      <c r="TE28" s="3">
        <f t="shared" si="8"/>
        <v>14</v>
      </c>
      <c r="TF28" s="3">
        <f t="shared" si="8"/>
        <v>0</v>
      </c>
      <c r="TG28" s="3">
        <f t="shared" si="8"/>
        <v>0</v>
      </c>
      <c r="TH28" s="3">
        <f t="shared" si="8"/>
        <v>14</v>
      </c>
      <c r="TI28" s="3">
        <f t="shared" si="8"/>
        <v>0</v>
      </c>
      <c r="TJ28" s="3">
        <f t="shared" si="8"/>
        <v>0</v>
      </c>
      <c r="TK28" s="3">
        <f t="shared" si="8"/>
        <v>14</v>
      </c>
      <c r="TL28" s="3">
        <f t="shared" si="8"/>
        <v>0</v>
      </c>
      <c r="TM28" s="3">
        <f t="shared" si="8"/>
        <v>0</v>
      </c>
      <c r="TN28" s="3">
        <f t="shared" si="8"/>
        <v>14</v>
      </c>
      <c r="TO28" s="3">
        <f t="shared" si="8"/>
        <v>0</v>
      </c>
      <c r="TP28" s="3">
        <f t="shared" si="8"/>
        <v>0</v>
      </c>
      <c r="TQ28" s="3">
        <f t="shared" si="8"/>
        <v>14</v>
      </c>
      <c r="TR28" s="3">
        <f t="shared" si="8"/>
        <v>0</v>
      </c>
      <c r="TS28" s="3">
        <f t="shared" si="8"/>
        <v>0</v>
      </c>
      <c r="TT28" s="3">
        <f t="shared" si="8"/>
        <v>14</v>
      </c>
      <c r="TU28" s="3">
        <f t="shared" si="8"/>
        <v>0</v>
      </c>
      <c r="TV28" s="3">
        <f t="shared" si="8"/>
        <v>0</v>
      </c>
      <c r="TW28" s="3">
        <f t="shared" si="8"/>
        <v>14</v>
      </c>
      <c r="TX28" s="3">
        <f t="shared" si="8"/>
        <v>0</v>
      </c>
      <c r="TY28" s="3">
        <f t="shared" si="8"/>
        <v>0</v>
      </c>
      <c r="TZ28" s="3">
        <f t="shared" si="8"/>
        <v>14</v>
      </c>
      <c r="UA28" s="3">
        <f t="shared" si="8"/>
        <v>0</v>
      </c>
      <c r="UB28" s="3">
        <f t="shared" si="8"/>
        <v>0</v>
      </c>
      <c r="UC28" s="3">
        <f t="shared" si="8"/>
        <v>14</v>
      </c>
      <c r="UD28" s="3">
        <f t="shared" si="8"/>
        <v>0</v>
      </c>
      <c r="UE28" s="3">
        <f t="shared" si="8"/>
        <v>0</v>
      </c>
      <c r="UF28" s="3">
        <f t="shared" si="8"/>
        <v>14</v>
      </c>
      <c r="UG28" s="3">
        <f t="shared" si="8"/>
        <v>0</v>
      </c>
      <c r="UH28" s="3">
        <f t="shared" si="8"/>
        <v>0</v>
      </c>
      <c r="UI28" s="3">
        <f t="shared" si="8"/>
        <v>14</v>
      </c>
      <c r="UJ28" s="3">
        <f t="shared" si="8"/>
        <v>0</v>
      </c>
      <c r="UK28" s="3">
        <f t="shared" si="8"/>
        <v>0</v>
      </c>
      <c r="UL28" s="3">
        <f t="shared" si="8"/>
        <v>14</v>
      </c>
      <c r="UM28" s="3">
        <f t="shared" si="8"/>
        <v>0</v>
      </c>
      <c r="UN28" s="3">
        <f t="shared" si="8"/>
        <v>0</v>
      </c>
      <c r="UO28" s="3">
        <f t="shared" si="8"/>
        <v>14</v>
      </c>
      <c r="UP28" s="3">
        <f t="shared" si="8"/>
        <v>0</v>
      </c>
      <c r="UQ28" s="3">
        <f t="shared" si="8"/>
        <v>0</v>
      </c>
      <c r="UR28" s="3">
        <f t="shared" si="8"/>
        <v>14</v>
      </c>
      <c r="US28" s="3">
        <f t="shared" si="8"/>
        <v>0</v>
      </c>
      <c r="UT28" s="3">
        <f t="shared" si="8"/>
        <v>0</v>
      </c>
      <c r="UU28" s="3">
        <f t="shared" si="8"/>
        <v>14</v>
      </c>
      <c r="UV28" s="3">
        <f t="shared" si="8"/>
        <v>0</v>
      </c>
      <c r="UW28" s="3">
        <f t="shared" si="8"/>
        <v>0</v>
      </c>
      <c r="UX28" s="3">
        <f t="shared" si="8"/>
        <v>14</v>
      </c>
      <c r="UY28" s="3">
        <f t="shared" si="8"/>
        <v>0</v>
      </c>
      <c r="UZ28" s="3">
        <f t="shared" si="8"/>
        <v>0</v>
      </c>
      <c r="VA28" s="3">
        <f t="shared" si="8"/>
        <v>14</v>
      </c>
      <c r="VB28" s="3">
        <f t="shared" si="8"/>
        <v>0</v>
      </c>
      <c r="VC28" s="3">
        <f t="shared" si="8"/>
        <v>0</v>
      </c>
      <c r="VD28" s="3">
        <f t="shared" si="8"/>
        <v>14</v>
      </c>
      <c r="VE28" s="3">
        <f t="shared" si="8"/>
        <v>0</v>
      </c>
      <c r="VF28" s="3">
        <f t="shared" si="8"/>
        <v>0</v>
      </c>
      <c r="VG28" s="3">
        <f t="shared" ref="VG28:VU28" si="9">SUM(VG14:VG27)</f>
        <v>14</v>
      </c>
      <c r="VH28" s="3">
        <f t="shared" si="9"/>
        <v>0</v>
      </c>
      <c r="VI28" s="3">
        <f t="shared" si="9"/>
        <v>0</v>
      </c>
      <c r="VJ28" s="3">
        <f t="shared" si="9"/>
        <v>14</v>
      </c>
      <c r="VK28" s="3">
        <f t="shared" si="9"/>
        <v>0</v>
      </c>
      <c r="VL28" s="3">
        <f t="shared" si="9"/>
        <v>0</v>
      </c>
      <c r="VM28" s="3">
        <f t="shared" si="9"/>
        <v>14</v>
      </c>
      <c r="VN28" s="3">
        <f t="shared" si="9"/>
        <v>0</v>
      </c>
      <c r="VO28" s="3">
        <f t="shared" si="9"/>
        <v>0</v>
      </c>
      <c r="VP28" s="3">
        <f t="shared" si="9"/>
        <v>14</v>
      </c>
      <c r="VQ28" s="3">
        <f t="shared" si="9"/>
        <v>0</v>
      </c>
      <c r="VR28" s="3">
        <f t="shared" si="9"/>
        <v>0</v>
      </c>
      <c r="VS28" s="3">
        <f t="shared" si="9"/>
        <v>14</v>
      </c>
      <c r="VT28" s="3">
        <f t="shared" si="9"/>
        <v>0</v>
      </c>
      <c r="VU28" s="3">
        <f t="shared" si="9"/>
        <v>0</v>
      </c>
    </row>
    <row r="29" spans="1:593" ht="37.5" customHeight="1" x14ac:dyDescent="0.25">
      <c r="A29" s="95" t="s">
        <v>3234</v>
      </c>
      <c r="B29" s="96"/>
      <c r="C29" s="11">
        <f>C28/14%</f>
        <v>99.999999999999986</v>
      </c>
      <c r="D29" s="11">
        <f>D28/14%</f>
        <v>0</v>
      </c>
      <c r="E29" s="11">
        <f t="shared" ref="E29:BO29" si="10">E28/25%</f>
        <v>0</v>
      </c>
      <c r="F29" s="11">
        <f>F28/14%</f>
        <v>99.999999999999986</v>
      </c>
      <c r="G29" s="11">
        <f>G28/14%</f>
        <v>0</v>
      </c>
      <c r="H29" s="11">
        <f t="shared" si="10"/>
        <v>0</v>
      </c>
      <c r="I29" s="11">
        <f>I28/14%</f>
        <v>99.999999999999986</v>
      </c>
      <c r="J29" s="11">
        <f t="shared" si="10"/>
        <v>0</v>
      </c>
      <c r="K29" s="11">
        <f t="shared" si="10"/>
        <v>0</v>
      </c>
      <c r="L29" s="11">
        <f>L28/14%</f>
        <v>99.999999999999986</v>
      </c>
      <c r="M29" s="11">
        <f t="shared" si="10"/>
        <v>0</v>
      </c>
      <c r="N29" s="11">
        <f t="shared" si="10"/>
        <v>0</v>
      </c>
      <c r="O29" s="11">
        <f>O28/14%</f>
        <v>99.999999999999986</v>
      </c>
      <c r="P29" s="11">
        <f t="shared" si="10"/>
        <v>0</v>
      </c>
      <c r="Q29" s="11">
        <f t="shared" si="10"/>
        <v>0</v>
      </c>
      <c r="R29" s="11">
        <f>R28/14%</f>
        <v>99.999999999999986</v>
      </c>
      <c r="S29" s="11">
        <f t="shared" si="10"/>
        <v>0</v>
      </c>
      <c r="T29" s="11">
        <f t="shared" si="10"/>
        <v>0</v>
      </c>
      <c r="U29" s="11">
        <f>U28/14%</f>
        <v>99.999999999999986</v>
      </c>
      <c r="V29" s="11">
        <f t="shared" si="10"/>
        <v>0</v>
      </c>
      <c r="W29" s="11">
        <f t="shared" si="10"/>
        <v>0</v>
      </c>
      <c r="X29" s="11">
        <f>X28/14%</f>
        <v>99.999999999999986</v>
      </c>
      <c r="Y29" s="11">
        <f t="shared" si="10"/>
        <v>0</v>
      </c>
      <c r="Z29" s="11">
        <f t="shared" si="10"/>
        <v>0</v>
      </c>
      <c r="AA29" s="11">
        <f>AA28/14%</f>
        <v>99.999999999999986</v>
      </c>
      <c r="AB29" s="11">
        <f t="shared" si="10"/>
        <v>0</v>
      </c>
      <c r="AC29" s="11">
        <f t="shared" si="10"/>
        <v>0</v>
      </c>
      <c r="AD29" s="11">
        <f>AD28/14%</f>
        <v>99.999999999999986</v>
      </c>
      <c r="AE29" s="11">
        <f t="shared" si="10"/>
        <v>0</v>
      </c>
      <c r="AF29" s="11">
        <f t="shared" si="10"/>
        <v>0</v>
      </c>
      <c r="AG29" s="11">
        <f>AG28/14%</f>
        <v>99.999999999999986</v>
      </c>
      <c r="AH29" s="11">
        <f t="shared" si="10"/>
        <v>0</v>
      </c>
      <c r="AI29" s="11">
        <f t="shared" si="10"/>
        <v>0</v>
      </c>
      <c r="AJ29" s="11">
        <f>AJ28/14%</f>
        <v>99.999999999999986</v>
      </c>
      <c r="AK29" s="11">
        <f t="shared" si="10"/>
        <v>0</v>
      </c>
      <c r="AL29" s="11">
        <f t="shared" si="10"/>
        <v>0</v>
      </c>
      <c r="AM29" s="11">
        <f>AM28/14%</f>
        <v>99.999999999999986</v>
      </c>
      <c r="AN29" s="11">
        <f t="shared" si="10"/>
        <v>0</v>
      </c>
      <c r="AO29" s="11">
        <f t="shared" si="10"/>
        <v>0</v>
      </c>
      <c r="AP29" s="11">
        <f>AP28/14%</f>
        <v>99.999999999999986</v>
      </c>
      <c r="AQ29" s="11">
        <f t="shared" si="10"/>
        <v>0</v>
      </c>
      <c r="AR29" s="11">
        <f t="shared" si="10"/>
        <v>0</v>
      </c>
      <c r="AS29" s="11">
        <f>AS28/14%</f>
        <v>99.999999999999986</v>
      </c>
      <c r="AT29" s="11">
        <f t="shared" si="10"/>
        <v>0</v>
      </c>
      <c r="AU29" s="11">
        <f t="shared" si="10"/>
        <v>0</v>
      </c>
      <c r="AV29" s="11">
        <f>AV28/14%</f>
        <v>99.999999999999986</v>
      </c>
      <c r="AW29" s="11">
        <f t="shared" si="10"/>
        <v>0</v>
      </c>
      <c r="AX29" s="11">
        <f t="shared" si="10"/>
        <v>0</v>
      </c>
      <c r="AY29" s="11">
        <f>AY28/14%</f>
        <v>99.999999999999986</v>
      </c>
      <c r="AZ29" s="11">
        <f t="shared" si="10"/>
        <v>0</v>
      </c>
      <c r="BA29" s="11">
        <f t="shared" si="10"/>
        <v>0</v>
      </c>
      <c r="BB29" s="11">
        <f>BB28/14%</f>
        <v>99.999999999999986</v>
      </c>
      <c r="BC29" s="11">
        <f t="shared" si="10"/>
        <v>0</v>
      </c>
      <c r="BD29" s="11">
        <f t="shared" si="10"/>
        <v>0</v>
      </c>
      <c r="BE29" s="11">
        <f>BE28/14%</f>
        <v>99.999999999999986</v>
      </c>
      <c r="BF29" s="11">
        <f t="shared" si="10"/>
        <v>0</v>
      </c>
      <c r="BG29" s="11">
        <f t="shared" si="10"/>
        <v>0</v>
      </c>
      <c r="BH29" s="11">
        <f>BH28/14%</f>
        <v>99.999999999999986</v>
      </c>
      <c r="BI29" s="11">
        <f t="shared" si="10"/>
        <v>0</v>
      </c>
      <c r="BJ29" s="11">
        <f t="shared" si="10"/>
        <v>0</v>
      </c>
      <c r="BK29" s="11">
        <f>BK28/14%</f>
        <v>99.999999999999986</v>
      </c>
      <c r="BL29" s="11">
        <f t="shared" si="10"/>
        <v>0</v>
      </c>
      <c r="BM29" s="11">
        <f t="shared" si="10"/>
        <v>0</v>
      </c>
      <c r="BN29" s="11">
        <f>BN28/14%</f>
        <v>99.999999999999986</v>
      </c>
      <c r="BO29" s="11">
        <f t="shared" si="10"/>
        <v>0</v>
      </c>
      <c r="BP29" s="11">
        <f t="shared" ref="BP29:EA29" si="11">BP28/25%</f>
        <v>0</v>
      </c>
      <c r="BQ29" s="11">
        <f>BQ28/14%</f>
        <v>99.999999999999986</v>
      </c>
      <c r="BR29" s="11">
        <f t="shared" si="11"/>
        <v>0</v>
      </c>
      <c r="BS29" s="11">
        <f t="shared" si="11"/>
        <v>0</v>
      </c>
      <c r="BT29" s="11">
        <f>BT28/14%</f>
        <v>99.999999999999986</v>
      </c>
      <c r="BU29" s="11">
        <f t="shared" si="11"/>
        <v>0</v>
      </c>
      <c r="BV29" s="11">
        <f t="shared" si="11"/>
        <v>0</v>
      </c>
      <c r="BW29" s="11">
        <f>BW28/14%</f>
        <v>99.999999999999986</v>
      </c>
      <c r="BX29" s="11">
        <f t="shared" si="11"/>
        <v>0</v>
      </c>
      <c r="BY29" s="11">
        <f t="shared" si="11"/>
        <v>0</v>
      </c>
      <c r="BZ29" s="11">
        <f>BZ28/14%</f>
        <v>99.999999999999986</v>
      </c>
      <c r="CA29" s="11">
        <f t="shared" si="11"/>
        <v>0</v>
      </c>
      <c r="CB29" s="11">
        <f t="shared" si="11"/>
        <v>0</v>
      </c>
      <c r="CC29" s="11">
        <f>CC28/14%</f>
        <v>99.999999999999986</v>
      </c>
      <c r="CD29" s="11">
        <f t="shared" si="11"/>
        <v>0</v>
      </c>
      <c r="CE29" s="11">
        <f t="shared" si="11"/>
        <v>0</v>
      </c>
      <c r="CF29" s="11">
        <f>CF28/14%</f>
        <v>99.999999999999986</v>
      </c>
      <c r="CG29" s="11">
        <f t="shared" si="11"/>
        <v>0</v>
      </c>
      <c r="CH29" s="11">
        <f t="shared" si="11"/>
        <v>0</v>
      </c>
      <c r="CI29" s="11">
        <f>CI28/14%</f>
        <v>99.999999999999986</v>
      </c>
      <c r="CJ29" s="11">
        <f t="shared" si="11"/>
        <v>0</v>
      </c>
      <c r="CK29" s="11">
        <f t="shared" si="11"/>
        <v>0</v>
      </c>
      <c r="CL29" s="11">
        <f>CL28/14%</f>
        <v>99.999999999999986</v>
      </c>
      <c r="CM29" s="11">
        <f t="shared" si="11"/>
        <v>0</v>
      </c>
      <c r="CN29" s="11">
        <f t="shared" si="11"/>
        <v>0</v>
      </c>
      <c r="CO29" s="11">
        <f>CO28/14%</f>
        <v>99.999999999999986</v>
      </c>
      <c r="CP29" s="11">
        <f t="shared" si="11"/>
        <v>0</v>
      </c>
      <c r="CQ29" s="11">
        <f t="shared" si="11"/>
        <v>0</v>
      </c>
      <c r="CR29" s="11">
        <f>CR28/14%</f>
        <v>99.999999999999986</v>
      </c>
      <c r="CS29" s="11">
        <f t="shared" si="11"/>
        <v>0</v>
      </c>
      <c r="CT29" s="11">
        <f t="shared" si="11"/>
        <v>0</v>
      </c>
      <c r="CU29" s="11">
        <f>CU28/14%</f>
        <v>99.999999999999986</v>
      </c>
      <c r="CV29" s="11">
        <f t="shared" si="11"/>
        <v>0</v>
      </c>
      <c r="CW29" s="11">
        <f t="shared" si="11"/>
        <v>0</v>
      </c>
      <c r="CX29" s="11">
        <f>CX28/14%</f>
        <v>99.999999999999986</v>
      </c>
      <c r="CY29" s="11">
        <f t="shared" si="11"/>
        <v>0</v>
      </c>
      <c r="CZ29" s="11">
        <f t="shared" si="11"/>
        <v>0</v>
      </c>
      <c r="DA29" s="11">
        <f>DA28/14%</f>
        <v>99.999999999999986</v>
      </c>
      <c r="DB29" s="11">
        <f t="shared" si="11"/>
        <v>0</v>
      </c>
      <c r="DC29" s="11">
        <f t="shared" si="11"/>
        <v>0</v>
      </c>
      <c r="DD29" s="11">
        <f>DD28/14%</f>
        <v>99.999999999999986</v>
      </c>
      <c r="DE29" s="11">
        <f t="shared" si="11"/>
        <v>0</v>
      </c>
      <c r="DF29" s="11">
        <f t="shared" si="11"/>
        <v>0</v>
      </c>
      <c r="DG29" s="11">
        <f>DG28/14%</f>
        <v>99.999999999999986</v>
      </c>
      <c r="DH29" s="11">
        <f t="shared" si="11"/>
        <v>0</v>
      </c>
      <c r="DI29" s="11">
        <f t="shared" si="11"/>
        <v>0</v>
      </c>
      <c r="DJ29" s="11">
        <f>DJ28/14%</f>
        <v>99.999999999999986</v>
      </c>
      <c r="DK29" s="11">
        <f t="shared" si="11"/>
        <v>0</v>
      </c>
      <c r="DL29" s="11">
        <f t="shared" si="11"/>
        <v>0</v>
      </c>
      <c r="DM29" s="11">
        <f>DM28/14%</f>
        <v>99.999999999999986</v>
      </c>
      <c r="DN29" s="11">
        <f t="shared" si="11"/>
        <v>0</v>
      </c>
      <c r="DO29" s="11">
        <f t="shared" si="11"/>
        <v>0</v>
      </c>
      <c r="DP29" s="11">
        <f>DP28/14%</f>
        <v>99.999999999999986</v>
      </c>
      <c r="DQ29" s="11">
        <f t="shared" si="11"/>
        <v>0</v>
      </c>
      <c r="DR29" s="11">
        <f t="shared" si="11"/>
        <v>0</v>
      </c>
      <c r="DS29" s="11">
        <f>DS28/14%</f>
        <v>99.999999999999986</v>
      </c>
      <c r="DT29" s="11">
        <f t="shared" si="11"/>
        <v>0</v>
      </c>
      <c r="DU29" s="11">
        <f t="shared" si="11"/>
        <v>0</v>
      </c>
      <c r="DV29" s="11">
        <f>DV28/14%</f>
        <v>99.999999999999986</v>
      </c>
      <c r="DW29" s="11">
        <f t="shared" si="11"/>
        <v>0</v>
      </c>
      <c r="DX29" s="11">
        <f t="shared" si="11"/>
        <v>0</v>
      </c>
      <c r="DY29" s="11">
        <f>DY28/14%</f>
        <v>99.999999999999986</v>
      </c>
      <c r="DZ29" s="11">
        <f t="shared" si="11"/>
        <v>0</v>
      </c>
      <c r="EA29" s="11">
        <f t="shared" si="11"/>
        <v>0</v>
      </c>
      <c r="EB29" s="11">
        <f>EB28/14%</f>
        <v>99.999999999999986</v>
      </c>
      <c r="EC29" s="11">
        <f t="shared" ref="EC29:GL29" si="12">EC28/25%</f>
        <v>0</v>
      </c>
      <c r="ED29" s="11">
        <f t="shared" si="12"/>
        <v>0</v>
      </c>
      <c r="EE29" s="11">
        <f>EE28/14%</f>
        <v>99.999999999999986</v>
      </c>
      <c r="EF29" s="11">
        <f t="shared" si="12"/>
        <v>0</v>
      </c>
      <c r="EG29" s="11">
        <f t="shared" si="12"/>
        <v>0</v>
      </c>
      <c r="EH29" s="11">
        <f>EH28/14%</f>
        <v>99.999999999999986</v>
      </c>
      <c r="EI29" s="11">
        <f t="shared" si="12"/>
        <v>0</v>
      </c>
      <c r="EJ29" s="11">
        <f t="shared" si="12"/>
        <v>0</v>
      </c>
      <c r="EK29" s="11">
        <f>EK28/14%</f>
        <v>99.999999999999986</v>
      </c>
      <c r="EL29" s="11">
        <f t="shared" si="12"/>
        <v>0</v>
      </c>
      <c r="EM29" s="11">
        <f t="shared" si="12"/>
        <v>0</v>
      </c>
      <c r="EN29" s="11">
        <f>EN28/14%</f>
        <v>99.999999999999986</v>
      </c>
      <c r="EO29" s="11">
        <f t="shared" si="12"/>
        <v>0</v>
      </c>
      <c r="EP29" s="11">
        <f t="shared" si="12"/>
        <v>0</v>
      </c>
      <c r="EQ29" s="11">
        <f>EQ28/14%</f>
        <v>99.999999999999986</v>
      </c>
      <c r="ER29" s="11">
        <f t="shared" si="12"/>
        <v>0</v>
      </c>
      <c r="ES29" s="11">
        <f t="shared" si="12"/>
        <v>0</v>
      </c>
      <c r="ET29" s="11">
        <f>ET28/14%</f>
        <v>99.999999999999986</v>
      </c>
      <c r="EU29" s="11">
        <f t="shared" si="12"/>
        <v>0</v>
      </c>
      <c r="EV29" s="11">
        <f t="shared" si="12"/>
        <v>0</v>
      </c>
      <c r="EW29" s="11">
        <f>EW28/14%</f>
        <v>99.999999999999986</v>
      </c>
      <c r="EX29" s="11">
        <f t="shared" si="12"/>
        <v>0</v>
      </c>
      <c r="EY29" s="11">
        <f t="shared" si="12"/>
        <v>0</v>
      </c>
      <c r="EZ29" s="11">
        <f>EZ28/14%</f>
        <v>99.999999999999986</v>
      </c>
      <c r="FA29" s="11">
        <f t="shared" si="12"/>
        <v>0</v>
      </c>
      <c r="FB29" s="11">
        <f t="shared" si="12"/>
        <v>0</v>
      </c>
      <c r="FC29" s="11">
        <f>FC28/14%</f>
        <v>99.999999999999986</v>
      </c>
      <c r="FD29" s="11">
        <f t="shared" si="12"/>
        <v>0</v>
      </c>
      <c r="FE29" s="11">
        <f t="shared" si="12"/>
        <v>0</v>
      </c>
      <c r="FF29" s="11">
        <f>FF28/14%</f>
        <v>99.999999999999986</v>
      </c>
      <c r="FG29" s="11">
        <f t="shared" si="12"/>
        <v>0</v>
      </c>
      <c r="FH29" s="11">
        <f t="shared" si="12"/>
        <v>0</v>
      </c>
      <c r="FI29" s="11">
        <f>FI28/14%</f>
        <v>99.999999999999986</v>
      </c>
      <c r="FJ29" s="11">
        <f t="shared" si="12"/>
        <v>0</v>
      </c>
      <c r="FK29" s="11">
        <f t="shared" si="12"/>
        <v>0</v>
      </c>
      <c r="FL29" s="11">
        <v>100</v>
      </c>
      <c r="FM29" s="11">
        <f t="shared" si="12"/>
        <v>0</v>
      </c>
      <c r="FN29" s="11">
        <f t="shared" si="12"/>
        <v>0</v>
      </c>
      <c r="FO29" s="11">
        <f>FO28/14%</f>
        <v>99.999999999999986</v>
      </c>
      <c r="FP29" s="11">
        <f t="shared" si="12"/>
        <v>0</v>
      </c>
      <c r="FQ29" s="11">
        <f t="shared" si="12"/>
        <v>0</v>
      </c>
      <c r="FR29" s="11">
        <f>FR28/14%</f>
        <v>99.999999999999986</v>
      </c>
      <c r="FS29" s="11">
        <f t="shared" si="12"/>
        <v>0</v>
      </c>
      <c r="FT29" s="11">
        <f t="shared" si="12"/>
        <v>0</v>
      </c>
      <c r="FU29" s="11">
        <f>FU28/14%</f>
        <v>99.999999999999986</v>
      </c>
      <c r="FV29" s="11">
        <f t="shared" si="12"/>
        <v>0</v>
      </c>
      <c r="FW29" s="11">
        <f t="shared" si="12"/>
        <v>0</v>
      </c>
      <c r="FX29" s="11">
        <f>FX28/14%</f>
        <v>99.999999999999986</v>
      </c>
      <c r="FY29" s="11">
        <f t="shared" si="12"/>
        <v>0</v>
      </c>
      <c r="FZ29" s="11">
        <f t="shared" si="12"/>
        <v>0</v>
      </c>
      <c r="GA29" s="11">
        <f>GA28/14%</f>
        <v>99.999999999999986</v>
      </c>
      <c r="GB29" s="11">
        <f t="shared" si="12"/>
        <v>0</v>
      </c>
      <c r="GC29" s="11">
        <f t="shared" si="12"/>
        <v>0</v>
      </c>
      <c r="GD29" s="11">
        <f>GD28/14%</f>
        <v>99.999999999999986</v>
      </c>
      <c r="GE29" s="11">
        <f t="shared" si="12"/>
        <v>0</v>
      </c>
      <c r="GF29" s="11">
        <f t="shared" si="12"/>
        <v>0</v>
      </c>
      <c r="GG29" s="11">
        <f>GG28/14%</f>
        <v>99.999999999999986</v>
      </c>
      <c r="GH29" s="11">
        <f t="shared" si="12"/>
        <v>0</v>
      </c>
      <c r="GI29" s="11">
        <f t="shared" si="12"/>
        <v>0</v>
      </c>
      <c r="GJ29" s="11">
        <f>GJ28/14%</f>
        <v>99.999999999999986</v>
      </c>
      <c r="GK29" s="11">
        <f t="shared" si="12"/>
        <v>0</v>
      </c>
      <c r="GL29" s="11">
        <f t="shared" si="12"/>
        <v>0</v>
      </c>
      <c r="GM29" s="11">
        <f>GM28/14%</f>
        <v>99.999999999999986</v>
      </c>
      <c r="GN29" s="11">
        <f t="shared" ref="GN29:IY29" si="13">GN28/25%</f>
        <v>0</v>
      </c>
      <c r="GO29" s="11">
        <f t="shared" si="13"/>
        <v>0</v>
      </c>
      <c r="GP29" s="11">
        <f>GP28/14%</f>
        <v>99.999999999999986</v>
      </c>
      <c r="GQ29" s="11">
        <f t="shared" si="13"/>
        <v>0</v>
      </c>
      <c r="GR29" s="11">
        <f t="shared" si="13"/>
        <v>0</v>
      </c>
      <c r="GS29" s="11">
        <f>GS28/14%</f>
        <v>99.999999999999986</v>
      </c>
      <c r="GT29" s="11">
        <f t="shared" si="13"/>
        <v>0</v>
      </c>
      <c r="GU29" s="11">
        <f t="shared" si="13"/>
        <v>0</v>
      </c>
      <c r="GV29" s="11">
        <f>GV28/14%</f>
        <v>99.999999999999986</v>
      </c>
      <c r="GW29" s="11">
        <f t="shared" si="13"/>
        <v>0</v>
      </c>
      <c r="GX29" s="11">
        <f t="shared" si="13"/>
        <v>0</v>
      </c>
      <c r="GY29" s="11">
        <f>GY28/14%</f>
        <v>99.999999999999986</v>
      </c>
      <c r="GZ29" s="11">
        <f t="shared" si="13"/>
        <v>0</v>
      </c>
      <c r="HA29" s="11">
        <f t="shared" si="13"/>
        <v>0</v>
      </c>
      <c r="HB29" s="11">
        <f>HB28/14%</f>
        <v>99.999999999999986</v>
      </c>
      <c r="HC29" s="11">
        <f t="shared" si="13"/>
        <v>0</v>
      </c>
      <c r="HD29" s="11">
        <f t="shared" si="13"/>
        <v>0</v>
      </c>
      <c r="HE29" s="11">
        <f>HE28/14%</f>
        <v>99.999999999999986</v>
      </c>
      <c r="HF29" s="11">
        <f t="shared" si="13"/>
        <v>0</v>
      </c>
      <c r="HG29" s="11">
        <f t="shared" si="13"/>
        <v>0</v>
      </c>
      <c r="HH29" s="11">
        <f>HH28/14%</f>
        <v>99.999999999999986</v>
      </c>
      <c r="HI29" s="11">
        <f t="shared" si="13"/>
        <v>0</v>
      </c>
      <c r="HJ29" s="11">
        <f t="shared" si="13"/>
        <v>0</v>
      </c>
      <c r="HK29" s="11">
        <f>HK28/14%</f>
        <v>99.999999999999986</v>
      </c>
      <c r="HL29" s="11">
        <f t="shared" si="13"/>
        <v>0</v>
      </c>
      <c r="HM29" s="11">
        <f t="shared" si="13"/>
        <v>0</v>
      </c>
      <c r="HN29" s="11">
        <f>HN28/14%</f>
        <v>99.999999999999986</v>
      </c>
      <c r="HO29" s="11">
        <f t="shared" si="13"/>
        <v>0</v>
      </c>
      <c r="HP29" s="11">
        <f t="shared" si="13"/>
        <v>0</v>
      </c>
      <c r="HQ29" s="11">
        <f>HQ28/14%</f>
        <v>99.999999999999986</v>
      </c>
      <c r="HR29" s="11">
        <f t="shared" si="13"/>
        <v>0</v>
      </c>
      <c r="HS29" s="11">
        <f t="shared" si="13"/>
        <v>0</v>
      </c>
      <c r="HT29" s="11">
        <f>HT28/14%</f>
        <v>99.999999999999986</v>
      </c>
      <c r="HU29" s="11">
        <f t="shared" si="13"/>
        <v>0</v>
      </c>
      <c r="HV29" s="11">
        <f t="shared" si="13"/>
        <v>0</v>
      </c>
      <c r="HW29" s="11">
        <f>HW28/14%</f>
        <v>99.999999999999986</v>
      </c>
      <c r="HX29" s="11">
        <f t="shared" si="13"/>
        <v>0</v>
      </c>
      <c r="HY29" s="11">
        <f t="shared" si="13"/>
        <v>0</v>
      </c>
      <c r="HZ29" s="11">
        <f>HZ28/14%</f>
        <v>99.999999999999986</v>
      </c>
      <c r="IA29" s="11">
        <f t="shared" si="13"/>
        <v>0</v>
      </c>
      <c r="IB29" s="11">
        <f t="shared" si="13"/>
        <v>0</v>
      </c>
      <c r="IC29" s="11">
        <f>IC28/14%</f>
        <v>99.999999999999986</v>
      </c>
      <c r="ID29" s="11">
        <f t="shared" si="13"/>
        <v>0</v>
      </c>
      <c r="IE29" s="11">
        <f t="shared" si="13"/>
        <v>0</v>
      </c>
      <c r="IF29" s="11">
        <f>IF28/14%</f>
        <v>99.999999999999986</v>
      </c>
      <c r="IG29" s="11">
        <f t="shared" si="13"/>
        <v>0</v>
      </c>
      <c r="IH29" s="11">
        <f t="shared" si="13"/>
        <v>0</v>
      </c>
      <c r="II29" s="11">
        <f>II28/14%</f>
        <v>99.999999999999986</v>
      </c>
      <c r="IJ29" s="11">
        <f t="shared" si="13"/>
        <v>0</v>
      </c>
      <c r="IK29" s="11">
        <f t="shared" si="13"/>
        <v>0</v>
      </c>
      <c r="IL29" s="11">
        <f>IL28/14%</f>
        <v>99.999999999999986</v>
      </c>
      <c r="IM29" s="11">
        <f t="shared" si="13"/>
        <v>0</v>
      </c>
      <c r="IN29" s="11">
        <f t="shared" si="13"/>
        <v>0</v>
      </c>
      <c r="IO29" s="11">
        <f>IO28/14%</f>
        <v>99.999999999999986</v>
      </c>
      <c r="IP29" s="11">
        <f t="shared" si="13"/>
        <v>0</v>
      </c>
      <c r="IQ29" s="11">
        <f t="shared" si="13"/>
        <v>0</v>
      </c>
      <c r="IR29" s="11">
        <f>IR28/14%</f>
        <v>99.999999999999986</v>
      </c>
      <c r="IS29" s="11">
        <f t="shared" si="13"/>
        <v>0</v>
      </c>
      <c r="IT29" s="11">
        <f t="shared" si="13"/>
        <v>0</v>
      </c>
      <c r="IU29" s="11">
        <f>IU28/14%</f>
        <v>99.999999999999986</v>
      </c>
      <c r="IV29" s="11">
        <f t="shared" si="13"/>
        <v>0</v>
      </c>
      <c r="IW29" s="11">
        <f t="shared" si="13"/>
        <v>0</v>
      </c>
      <c r="IX29" s="11">
        <f>IX28/14%</f>
        <v>99.999999999999986</v>
      </c>
      <c r="IY29" s="11">
        <f t="shared" si="13"/>
        <v>0</v>
      </c>
      <c r="IZ29" s="11">
        <f t="shared" ref="IZ29:LK29" si="14">IZ28/25%</f>
        <v>0</v>
      </c>
      <c r="JA29" s="11">
        <f>JA28/14%</f>
        <v>99.999999999999986</v>
      </c>
      <c r="JB29" s="11">
        <f t="shared" si="14"/>
        <v>0</v>
      </c>
      <c r="JC29" s="11">
        <f t="shared" si="14"/>
        <v>0</v>
      </c>
      <c r="JD29" s="11">
        <f>JD28/14%</f>
        <v>99.999999999999986</v>
      </c>
      <c r="JE29" s="11">
        <f t="shared" si="14"/>
        <v>0</v>
      </c>
      <c r="JF29" s="11">
        <f t="shared" si="14"/>
        <v>0</v>
      </c>
      <c r="JG29" s="11">
        <f>JG28/14%</f>
        <v>99.999999999999986</v>
      </c>
      <c r="JH29" s="11">
        <f t="shared" si="14"/>
        <v>0</v>
      </c>
      <c r="JI29" s="11">
        <f t="shared" si="14"/>
        <v>0</v>
      </c>
      <c r="JJ29" s="11">
        <f>JJ28/14%</f>
        <v>99.999999999999986</v>
      </c>
      <c r="JK29" s="11">
        <f t="shared" si="14"/>
        <v>0</v>
      </c>
      <c r="JL29" s="11">
        <f t="shared" si="14"/>
        <v>0</v>
      </c>
      <c r="JM29" s="11">
        <f>JM28/14%</f>
        <v>99.999999999999986</v>
      </c>
      <c r="JN29" s="11">
        <f t="shared" si="14"/>
        <v>0</v>
      </c>
      <c r="JO29" s="11">
        <f t="shared" si="14"/>
        <v>0</v>
      </c>
      <c r="JP29" s="11">
        <f>JP28/14%</f>
        <v>99.999999999999986</v>
      </c>
      <c r="JQ29" s="11">
        <f t="shared" si="14"/>
        <v>0</v>
      </c>
      <c r="JR29" s="11">
        <f t="shared" si="14"/>
        <v>0</v>
      </c>
      <c r="JS29" s="11">
        <f>JS28/14%</f>
        <v>99.999999999999986</v>
      </c>
      <c r="JT29" s="11">
        <f t="shared" si="14"/>
        <v>0</v>
      </c>
      <c r="JU29" s="11">
        <f t="shared" si="14"/>
        <v>0</v>
      </c>
      <c r="JV29" s="11">
        <f>JV28/14%</f>
        <v>99.999999999999986</v>
      </c>
      <c r="JW29" s="11">
        <f t="shared" si="14"/>
        <v>0</v>
      </c>
      <c r="JX29" s="11">
        <f t="shared" si="14"/>
        <v>0</v>
      </c>
      <c r="JY29" s="11">
        <f>JY28/14%</f>
        <v>99.999999999999986</v>
      </c>
      <c r="JZ29" s="11">
        <f t="shared" si="14"/>
        <v>0</v>
      </c>
      <c r="KA29" s="11">
        <f t="shared" si="14"/>
        <v>0</v>
      </c>
      <c r="KB29" s="11">
        <f>KB28/14%</f>
        <v>99.999999999999986</v>
      </c>
      <c r="KC29" s="11">
        <f t="shared" si="14"/>
        <v>0</v>
      </c>
      <c r="KD29" s="11">
        <f t="shared" si="14"/>
        <v>0</v>
      </c>
      <c r="KE29" s="11">
        <f>KE28/14%</f>
        <v>99.999999999999986</v>
      </c>
      <c r="KF29" s="11">
        <f t="shared" si="14"/>
        <v>0</v>
      </c>
      <c r="KG29" s="11">
        <f t="shared" si="14"/>
        <v>0</v>
      </c>
      <c r="KH29" s="11">
        <f>KH28/14%</f>
        <v>99.999999999999986</v>
      </c>
      <c r="KI29" s="11">
        <f t="shared" si="14"/>
        <v>0</v>
      </c>
      <c r="KJ29" s="11">
        <f t="shared" si="14"/>
        <v>0</v>
      </c>
      <c r="KK29" s="11">
        <f>KK28/14%</f>
        <v>99.999999999999986</v>
      </c>
      <c r="KL29" s="11">
        <f t="shared" si="14"/>
        <v>0</v>
      </c>
      <c r="KM29" s="11">
        <f t="shared" si="14"/>
        <v>0</v>
      </c>
      <c r="KN29" s="11">
        <f>KN28/14%</f>
        <v>99.999999999999986</v>
      </c>
      <c r="KO29" s="11">
        <f t="shared" si="14"/>
        <v>0</v>
      </c>
      <c r="KP29" s="11">
        <f t="shared" si="14"/>
        <v>0</v>
      </c>
      <c r="KQ29" s="11">
        <f>KQ28/14%</f>
        <v>99.999999999999986</v>
      </c>
      <c r="KR29" s="11">
        <f t="shared" si="14"/>
        <v>0</v>
      </c>
      <c r="KS29" s="11">
        <f t="shared" si="14"/>
        <v>0</v>
      </c>
      <c r="KT29" s="11">
        <f>KT28/14%</f>
        <v>99.999999999999986</v>
      </c>
      <c r="KU29" s="11">
        <f t="shared" si="14"/>
        <v>0</v>
      </c>
      <c r="KV29" s="11">
        <f t="shared" si="14"/>
        <v>0</v>
      </c>
      <c r="KW29" s="11">
        <f>KW28/14%</f>
        <v>99.999999999999986</v>
      </c>
      <c r="KX29" s="11">
        <f t="shared" si="14"/>
        <v>0</v>
      </c>
      <c r="KY29" s="11">
        <f t="shared" si="14"/>
        <v>0</v>
      </c>
      <c r="KZ29" s="11">
        <f>KZ28/14%</f>
        <v>99.999999999999986</v>
      </c>
      <c r="LA29" s="11">
        <f t="shared" si="14"/>
        <v>0</v>
      </c>
      <c r="LB29" s="11">
        <f t="shared" si="14"/>
        <v>0</v>
      </c>
      <c r="LC29" s="11">
        <f>LC28/14%</f>
        <v>99.999999999999986</v>
      </c>
      <c r="LD29" s="11">
        <f t="shared" si="14"/>
        <v>0</v>
      </c>
      <c r="LE29" s="11">
        <f t="shared" si="14"/>
        <v>0</v>
      </c>
      <c r="LF29" s="11">
        <f>LF28/14%</f>
        <v>99.999999999999986</v>
      </c>
      <c r="LG29" s="11">
        <f t="shared" si="14"/>
        <v>0</v>
      </c>
      <c r="LH29" s="11">
        <f t="shared" si="14"/>
        <v>0</v>
      </c>
      <c r="LI29" s="11">
        <f>LI28/14%</f>
        <v>99.999999999999986</v>
      </c>
      <c r="LJ29" s="11">
        <f t="shared" si="14"/>
        <v>0</v>
      </c>
      <c r="LK29" s="11">
        <f t="shared" si="14"/>
        <v>0</v>
      </c>
      <c r="LL29" s="11">
        <f>LL28/14%</f>
        <v>99.999999999999986</v>
      </c>
      <c r="LM29" s="11">
        <f t="shared" ref="LM29:NV29" si="15">LM28/25%</f>
        <v>0</v>
      </c>
      <c r="LN29" s="11">
        <f t="shared" si="15"/>
        <v>0</v>
      </c>
      <c r="LO29" s="11">
        <f>LO28/14%</f>
        <v>99.999999999999986</v>
      </c>
      <c r="LP29" s="11">
        <f t="shared" si="15"/>
        <v>0</v>
      </c>
      <c r="LQ29" s="11">
        <f t="shared" si="15"/>
        <v>0</v>
      </c>
      <c r="LR29" s="11">
        <f>LR28/14%</f>
        <v>99.999999999999986</v>
      </c>
      <c r="LS29" s="11">
        <f t="shared" si="15"/>
        <v>0</v>
      </c>
      <c r="LT29" s="11">
        <f t="shared" si="15"/>
        <v>0</v>
      </c>
      <c r="LU29" s="11">
        <f>LU28/14%</f>
        <v>99.999999999999986</v>
      </c>
      <c r="LV29" s="11">
        <f t="shared" si="15"/>
        <v>0</v>
      </c>
      <c r="LW29" s="11">
        <f t="shared" si="15"/>
        <v>0</v>
      </c>
      <c r="LX29" s="11">
        <f>LX28/14%</f>
        <v>99.999999999999986</v>
      </c>
      <c r="LY29" s="11">
        <f t="shared" si="15"/>
        <v>0</v>
      </c>
      <c r="LZ29" s="11">
        <f t="shared" si="15"/>
        <v>0</v>
      </c>
      <c r="MA29" s="11">
        <f>MA28/14%</f>
        <v>99.999999999999986</v>
      </c>
      <c r="MB29" s="11">
        <f t="shared" si="15"/>
        <v>0</v>
      </c>
      <c r="MC29" s="11">
        <f t="shared" si="15"/>
        <v>0</v>
      </c>
      <c r="MD29" s="11">
        <f>MD28/14%</f>
        <v>99.999999999999986</v>
      </c>
      <c r="ME29" s="11">
        <f t="shared" si="15"/>
        <v>0</v>
      </c>
      <c r="MF29" s="11">
        <f t="shared" si="15"/>
        <v>0</v>
      </c>
      <c r="MG29" s="11">
        <f>MG28/14%</f>
        <v>99.999999999999986</v>
      </c>
      <c r="MH29" s="11">
        <f t="shared" si="15"/>
        <v>0</v>
      </c>
      <c r="MI29" s="11">
        <f t="shared" si="15"/>
        <v>0</v>
      </c>
      <c r="MJ29" s="11">
        <f>MJ28/14%</f>
        <v>99.999999999999986</v>
      </c>
      <c r="MK29" s="11">
        <f t="shared" si="15"/>
        <v>0</v>
      </c>
      <c r="ML29" s="11">
        <f t="shared" si="15"/>
        <v>0</v>
      </c>
      <c r="MM29" s="11">
        <f>MM28/14%</f>
        <v>99.999999999999986</v>
      </c>
      <c r="MN29" s="11">
        <f t="shared" si="15"/>
        <v>0</v>
      </c>
      <c r="MO29" s="11">
        <f t="shared" si="15"/>
        <v>0</v>
      </c>
      <c r="MP29" s="11">
        <f>MP28/14%</f>
        <v>99.999999999999986</v>
      </c>
      <c r="MQ29" s="11">
        <f t="shared" si="15"/>
        <v>0</v>
      </c>
      <c r="MR29" s="11">
        <f t="shared" si="15"/>
        <v>0</v>
      </c>
      <c r="MS29" s="11">
        <f>MS28/14%</f>
        <v>99.999999999999986</v>
      </c>
      <c r="MT29" s="11">
        <f t="shared" si="15"/>
        <v>0</v>
      </c>
      <c r="MU29" s="11">
        <f t="shared" si="15"/>
        <v>0</v>
      </c>
      <c r="MV29" s="11">
        <f>MV28/14%</f>
        <v>99.999999999999986</v>
      </c>
      <c r="MW29" s="11">
        <f t="shared" si="15"/>
        <v>0</v>
      </c>
      <c r="MX29" s="11">
        <f t="shared" si="15"/>
        <v>0</v>
      </c>
      <c r="MY29" s="11">
        <f>MY28/14%</f>
        <v>99.999999999999986</v>
      </c>
      <c r="MZ29" s="11">
        <f t="shared" si="15"/>
        <v>0</v>
      </c>
      <c r="NA29" s="11">
        <f t="shared" si="15"/>
        <v>0</v>
      </c>
      <c r="NB29" s="11">
        <f>NB28/14%</f>
        <v>99.999999999999986</v>
      </c>
      <c r="NC29" s="11">
        <f t="shared" si="15"/>
        <v>0</v>
      </c>
      <c r="ND29" s="11">
        <f t="shared" si="15"/>
        <v>0</v>
      </c>
      <c r="NE29" s="11">
        <f>NE28/14%</f>
        <v>99.999999999999986</v>
      </c>
      <c r="NF29" s="11">
        <f t="shared" si="15"/>
        <v>0</v>
      </c>
      <c r="NG29" s="11">
        <f t="shared" si="15"/>
        <v>0</v>
      </c>
      <c r="NH29" s="11">
        <f>NH28/14%</f>
        <v>99.999999999999986</v>
      </c>
      <c r="NI29" s="11">
        <f t="shared" si="15"/>
        <v>0</v>
      </c>
      <c r="NJ29" s="11">
        <f t="shared" si="15"/>
        <v>0</v>
      </c>
      <c r="NK29" s="11">
        <f>NK28/14%</f>
        <v>99.999999999999986</v>
      </c>
      <c r="NL29" s="11">
        <f t="shared" si="15"/>
        <v>0</v>
      </c>
      <c r="NM29" s="11">
        <f t="shared" si="15"/>
        <v>0</v>
      </c>
      <c r="NN29" s="11">
        <f>NN28/14%</f>
        <v>99.999999999999986</v>
      </c>
      <c r="NO29" s="11">
        <f t="shared" si="15"/>
        <v>0</v>
      </c>
      <c r="NP29" s="11">
        <f t="shared" si="15"/>
        <v>0</v>
      </c>
      <c r="NQ29" s="11">
        <f>NQ28/14%</f>
        <v>99.999999999999986</v>
      </c>
      <c r="NR29" s="11">
        <f t="shared" si="15"/>
        <v>0</v>
      </c>
      <c r="NS29" s="11">
        <f t="shared" si="15"/>
        <v>0</v>
      </c>
      <c r="NT29" s="11">
        <f>NT28/14%</f>
        <v>99.999999999999986</v>
      </c>
      <c r="NU29" s="11">
        <f t="shared" si="15"/>
        <v>0</v>
      </c>
      <c r="NV29" s="11">
        <f t="shared" si="15"/>
        <v>0</v>
      </c>
      <c r="NW29" s="11">
        <f>NW28/14%</f>
        <v>99.999999999999986</v>
      </c>
      <c r="NX29" s="11">
        <f t="shared" ref="NX29:QI29" si="16">NX28/25%</f>
        <v>0</v>
      </c>
      <c r="NY29" s="11">
        <f t="shared" si="16"/>
        <v>0</v>
      </c>
      <c r="NZ29" s="11">
        <f>NZ28/14%</f>
        <v>99.999999999999986</v>
      </c>
      <c r="OA29" s="11">
        <f t="shared" si="16"/>
        <v>0</v>
      </c>
      <c r="OB29" s="11">
        <f t="shared" si="16"/>
        <v>0</v>
      </c>
      <c r="OC29" s="11">
        <f>OC28/14%</f>
        <v>99.999999999999986</v>
      </c>
      <c r="OD29" s="11">
        <f t="shared" si="16"/>
        <v>0</v>
      </c>
      <c r="OE29" s="11">
        <f t="shared" si="16"/>
        <v>0</v>
      </c>
      <c r="OF29" s="11">
        <f>OF28/14%</f>
        <v>99.999999999999986</v>
      </c>
      <c r="OG29" s="11">
        <f t="shared" si="16"/>
        <v>0</v>
      </c>
      <c r="OH29" s="11">
        <f t="shared" si="16"/>
        <v>0</v>
      </c>
      <c r="OI29" s="11">
        <f>OI28/14%</f>
        <v>99.999999999999986</v>
      </c>
      <c r="OJ29" s="11">
        <f t="shared" si="16"/>
        <v>0</v>
      </c>
      <c r="OK29" s="11">
        <f t="shared" si="16"/>
        <v>0</v>
      </c>
      <c r="OL29" s="11">
        <f>OL28/14%</f>
        <v>99.999999999999986</v>
      </c>
      <c r="OM29" s="11">
        <f t="shared" si="16"/>
        <v>0</v>
      </c>
      <c r="ON29" s="11">
        <f t="shared" si="16"/>
        <v>0</v>
      </c>
      <c r="OO29" s="11">
        <f>OO28/14%</f>
        <v>99.999999999999986</v>
      </c>
      <c r="OP29" s="11">
        <f t="shared" si="16"/>
        <v>0</v>
      </c>
      <c r="OQ29" s="11">
        <f t="shared" si="16"/>
        <v>0</v>
      </c>
      <c r="OR29" s="11">
        <f>OR28/14%</f>
        <v>99.999999999999986</v>
      </c>
      <c r="OS29" s="11">
        <f t="shared" si="16"/>
        <v>0</v>
      </c>
      <c r="OT29" s="11">
        <f t="shared" si="16"/>
        <v>0</v>
      </c>
      <c r="OU29" s="11">
        <f>OU28/14%</f>
        <v>99.999999999999986</v>
      </c>
      <c r="OV29" s="11">
        <f t="shared" si="16"/>
        <v>0</v>
      </c>
      <c r="OW29" s="11">
        <f t="shared" si="16"/>
        <v>0</v>
      </c>
      <c r="OX29" s="11">
        <f>OX28/14%</f>
        <v>99.999999999999986</v>
      </c>
      <c r="OY29" s="11">
        <f t="shared" si="16"/>
        <v>0</v>
      </c>
      <c r="OZ29" s="11">
        <f t="shared" si="16"/>
        <v>0</v>
      </c>
      <c r="PA29" s="11">
        <f>PA28/14%</f>
        <v>99.999999999999986</v>
      </c>
      <c r="PB29" s="11">
        <f t="shared" si="16"/>
        <v>0</v>
      </c>
      <c r="PC29" s="11">
        <f t="shared" si="16"/>
        <v>0</v>
      </c>
      <c r="PD29" s="11">
        <f>PD28/14%</f>
        <v>99.999999999999986</v>
      </c>
      <c r="PE29" s="11">
        <f t="shared" si="16"/>
        <v>0</v>
      </c>
      <c r="PF29" s="11">
        <f t="shared" si="16"/>
        <v>0</v>
      </c>
      <c r="PG29" s="11">
        <f>PG28/14%</f>
        <v>99.999999999999986</v>
      </c>
      <c r="PH29" s="11">
        <f t="shared" si="16"/>
        <v>0</v>
      </c>
      <c r="PI29" s="11">
        <f t="shared" si="16"/>
        <v>0</v>
      </c>
      <c r="PJ29" s="11">
        <f>PJ28/14%</f>
        <v>99.999999999999986</v>
      </c>
      <c r="PK29" s="11">
        <f t="shared" si="16"/>
        <v>0</v>
      </c>
      <c r="PL29" s="11">
        <f t="shared" si="16"/>
        <v>0</v>
      </c>
      <c r="PM29" s="11">
        <f>PM28/14%</f>
        <v>99.999999999999986</v>
      </c>
      <c r="PN29" s="11">
        <f t="shared" si="16"/>
        <v>0</v>
      </c>
      <c r="PO29" s="11">
        <f t="shared" si="16"/>
        <v>0</v>
      </c>
      <c r="PP29" s="11">
        <f>PP28/14%</f>
        <v>99.999999999999986</v>
      </c>
      <c r="PQ29" s="11">
        <f t="shared" si="16"/>
        <v>0</v>
      </c>
      <c r="PR29" s="11">
        <f t="shared" si="16"/>
        <v>0</v>
      </c>
      <c r="PS29" s="11">
        <f>PS28/14%</f>
        <v>99.999999999999986</v>
      </c>
      <c r="PT29" s="11">
        <f t="shared" si="16"/>
        <v>0</v>
      </c>
      <c r="PU29" s="11">
        <f t="shared" si="16"/>
        <v>0</v>
      </c>
      <c r="PV29" s="11">
        <f>PV28/14%</f>
        <v>99.999999999999986</v>
      </c>
      <c r="PW29" s="11">
        <f t="shared" si="16"/>
        <v>0</v>
      </c>
      <c r="PX29" s="11">
        <f t="shared" si="16"/>
        <v>0</v>
      </c>
      <c r="PY29" s="11">
        <f>PY28/14%</f>
        <v>99.999999999999986</v>
      </c>
      <c r="PZ29" s="11">
        <f t="shared" si="16"/>
        <v>0</v>
      </c>
      <c r="QA29" s="11">
        <f t="shared" si="16"/>
        <v>0</v>
      </c>
      <c r="QB29" s="11">
        <f>QB28/14%</f>
        <v>99.999999999999986</v>
      </c>
      <c r="QC29" s="11">
        <f t="shared" si="16"/>
        <v>0</v>
      </c>
      <c r="QD29" s="11">
        <f t="shared" si="16"/>
        <v>0</v>
      </c>
      <c r="QE29" s="11">
        <f>QE28/14%</f>
        <v>99.999999999999986</v>
      </c>
      <c r="QF29" s="11">
        <f t="shared" si="16"/>
        <v>0</v>
      </c>
      <c r="QG29" s="11">
        <f t="shared" si="16"/>
        <v>0</v>
      </c>
      <c r="QH29" s="11">
        <f>QH28/14%</f>
        <v>99.999999999999986</v>
      </c>
      <c r="QI29" s="11">
        <f t="shared" si="16"/>
        <v>0</v>
      </c>
      <c r="QJ29" s="11">
        <f t="shared" ref="QJ29:SU29" si="17">QJ28/25%</f>
        <v>0</v>
      </c>
      <c r="QK29" s="11">
        <f>QK28/14%</f>
        <v>99.999999999999986</v>
      </c>
      <c r="QL29" s="11">
        <f t="shared" si="17"/>
        <v>0</v>
      </c>
      <c r="QM29" s="11">
        <f t="shared" si="17"/>
        <v>0</v>
      </c>
      <c r="QN29" s="11">
        <f>QN28/14%</f>
        <v>99.999999999999986</v>
      </c>
      <c r="QO29" s="11">
        <f t="shared" si="17"/>
        <v>0</v>
      </c>
      <c r="QP29" s="11">
        <f t="shared" si="17"/>
        <v>0</v>
      </c>
      <c r="QQ29" s="11">
        <f>QQ28/14%</f>
        <v>99.999999999999986</v>
      </c>
      <c r="QR29" s="11">
        <f t="shared" si="17"/>
        <v>0</v>
      </c>
      <c r="QS29" s="11">
        <f t="shared" si="17"/>
        <v>0</v>
      </c>
      <c r="QT29" s="11">
        <f>QT28/14%</f>
        <v>99.999999999999986</v>
      </c>
      <c r="QU29" s="11">
        <f t="shared" si="17"/>
        <v>0</v>
      </c>
      <c r="QV29" s="11">
        <f t="shared" si="17"/>
        <v>0</v>
      </c>
      <c r="QW29" s="11">
        <f>QW28/14%</f>
        <v>99.999999999999986</v>
      </c>
      <c r="QX29" s="11">
        <f t="shared" si="17"/>
        <v>0</v>
      </c>
      <c r="QY29" s="11">
        <f t="shared" si="17"/>
        <v>0</v>
      </c>
      <c r="QZ29" s="11">
        <f>QZ28/14%</f>
        <v>99.999999999999986</v>
      </c>
      <c r="RA29" s="11">
        <f t="shared" si="17"/>
        <v>0</v>
      </c>
      <c r="RB29" s="11">
        <f t="shared" si="17"/>
        <v>0</v>
      </c>
      <c r="RC29" s="11">
        <f>RC28/14%</f>
        <v>99.999999999999986</v>
      </c>
      <c r="RD29" s="11">
        <f t="shared" si="17"/>
        <v>0</v>
      </c>
      <c r="RE29" s="11">
        <f t="shared" si="17"/>
        <v>0</v>
      </c>
      <c r="RF29" s="11">
        <f>RF28/14%</f>
        <v>99.999999999999986</v>
      </c>
      <c r="RG29" s="11">
        <f t="shared" si="17"/>
        <v>0</v>
      </c>
      <c r="RH29" s="11">
        <f t="shared" si="17"/>
        <v>0</v>
      </c>
      <c r="RI29" s="11">
        <f>RI28/14%</f>
        <v>99.999999999999986</v>
      </c>
      <c r="RJ29" s="11">
        <f t="shared" si="17"/>
        <v>0</v>
      </c>
      <c r="RK29" s="11">
        <f t="shared" si="17"/>
        <v>0</v>
      </c>
      <c r="RL29" s="11">
        <f>RL28/14%</f>
        <v>99.999999999999986</v>
      </c>
      <c r="RM29" s="11">
        <f t="shared" si="17"/>
        <v>0</v>
      </c>
      <c r="RN29" s="11">
        <f t="shared" si="17"/>
        <v>0</v>
      </c>
      <c r="RO29" s="11">
        <f>RO28/14%</f>
        <v>99.999999999999986</v>
      </c>
      <c r="RP29" s="11">
        <f t="shared" si="17"/>
        <v>0</v>
      </c>
      <c r="RQ29" s="11">
        <f t="shared" si="17"/>
        <v>0</v>
      </c>
      <c r="RR29" s="11">
        <f>RR28/14%</f>
        <v>99.999999999999986</v>
      </c>
      <c r="RS29" s="11">
        <f t="shared" si="17"/>
        <v>0</v>
      </c>
      <c r="RT29" s="11">
        <f t="shared" si="17"/>
        <v>0</v>
      </c>
      <c r="RU29" s="11">
        <f>RU28/14%</f>
        <v>99.999999999999986</v>
      </c>
      <c r="RV29" s="11">
        <f t="shared" si="17"/>
        <v>0</v>
      </c>
      <c r="RW29" s="11">
        <f t="shared" si="17"/>
        <v>0</v>
      </c>
      <c r="RX29" s="11">
        <f>RX28/14%</f>
        <v>99.999999999999986</v>
      </c>
      <c r="RY29" s="11">
        <f t="shared" si="17"/>
        <v>0</v>
      </c>
      <c r="RZ29" s="11">
        <f t="shared" si="17"/>
        <v>0</v>
      </c>
      <c r="SA29" s="11">
        <f>SA28/14%</f>
        <v>99.999999999999986</v>
      </c>
      <c r="SB29" s="11">
        <f t="shared" si="17"/>
        <v>0</v>
      </c>
      <c r="SC29" s="11">
        <f t="shared" si="17"/>
        <v>0</v>
      </c>
      <c r="SD29" s="11">
        <f>SD28/14%</f>
        <v>99.999999999999986</v>
      </c>
      <c r="SE29" s="11">
        <f t="shared" si="17"/>
        <v>0</v>
      </c>
      <c r="SF29" s="11">
        <f t="shared" si="17"/>
        <v>0</v>
      </c>
      <c r="SG29" s="11">
        <f>SG28/14%</f>
        <v>99.999999999999986</v>
      </c>
      <c r="SH29" s="11">
        <f t="shared" si="17"/>
        <v>0</v>
      </c>
      <c r="SI29" s="11">
        <f t="shared" si="17"/>
        <v>0</v>
      </c>
      <c r="SJ29" s="11">
        <f>SJ28/14%</f>
        <v>99.999999999999986</v>
      </c>
      <c r="SK29" s="11">
        <f t="shared" si="17"/>
        <v>0</v>
      </c>
      <c r="SL29" s="11">
        <f t="shared" si="17"/>
        <v>0</v>
      </c>
      <c r="SM29" s="11">
        <f>SM28/14%</f>
        <v>99.999999999999986</v>
      </c>
      <c r="SN29" s="11">
        <f t="shared" si="17"/>
        <v>0</v>
      </c>
      <c r="SO29" s="11">
        <f t="shared" si="17"/>
        <v>0</v>
      </c>
      <c r="SP29" s="11">
        <f>SP28/14%</f>
        <v>99.999999999999986</v>
      </c>
      <c r="SQ29" s="11">
        <f t="shared" si="17"/>
        <v>0</v>
      </c>
      <c r="SR29" s="11">
        <f t="shared" si="17"/>
        <v>0</v>
      </c>
      <c r="SS29" s="11">
        <f>SS28/14%</f>
        <v>99.999999999999986</v>
      </c>
      <c r="ST29" s="11">
        <f t="shared" si="17"/>
        <v>0</v>
      </c>
      <c r="SU29" s="11">
        <f t="shared" si="17"/>
        <v>0</v>
      </c>
      <c r="SV29" s="11">
        <f>SV28/14%</f>
        <v>99.999999999999986</v>
      </c>
      <c r="SW29" s="11">
        <f t="shared" ref="SW29:VF29" si="18">SW28/25%</f>
        <v>0</v>
      </c>
      <c r="SX29" s="11">
        <f t="shared" si="18"/>
        <v>0</v>
      </c>
      <c r="SY29" s="11">
        <f>SY28/14%</f>
        <v>99.999999999999986</v>
      </c>
      <c r="SZ29" s="11">
        <f t="shared" si="18"/>
        <v>0</v>
      </c>
      <c r="TA29" s="11">
        <f t="shared" si="18"/>
        <v>0</v>
      </c>
      <c r="TB29" s="11">
        <f>TB28/14%</f>
        <v>99.999999999999986</v>
      </c>
      <c r="TC29" s="11">
        <f t="shared" si="18"/>
        <v>0</v>
      </c>
      <c r="TD29" s="11">
        <f t="shared" si="18"/>
        <v>0</v>
      </c>
      <c r="TE29" s="11">
        <f>TE28/14%</f>
        <v>99.999999999999986</v>
      </c>
      <c r="TF29" s="11">
        <f t="shared" si="18"/>
        <v>0</v>
      </c>
      <c r="TG29" s="11">
        <f t="shared" si="18"/>
        <v>0</v>
      </c>
      <c r="TH29" s="11">
        <f>TH28/14%</f>
        <v>99.999999999999986</v>
      </c>
      <c r="TI29" s="11">
        <f t="shared" si="18"/>
        <v>0</v>
      </c>
      <c r="TJ29" s="11">
        <f t="shared" si="18"/>
        <v>0</v>
      </c>
      <c r="TK29" s="11">
        <f>TK28/14%</f>
        <v>99.999999999999986</v>
      </c>
      <c r="TL29" s="11">
        <f t="shared" si="18"/>
        <v>0</v>
      </c>
      <c r="TM29" s="11">
        <f t="shared" si="18"/>
        <v>0</v>
      </c>
      <c r="TN29" s="11">
        <f>TN28/14%</f>
        <v>99.999999999999986</v>
      </c>
      <c r="TO29" s="11">
        <f t="shared" si="18"/>
        <v>0</v>
      </c>
      <c r="TP29" s="11">
        <f t="shared" si="18"/>
        <v>0</v>
      </c>
      <c r="TQ29" s="11">
        <f>TQ28/14%</f>
        <v>99.999999999999986</v>
      </c>
      <c r="TR29" s="11">
        <f t="shared" si="18"/>
        <v>0</v>
      </c>
      <c r="TS29" s="11">
        <f t="shared" si="18"/>
        <v>0</v>
      </c>
      <c r="TT29" s="11">
        <f>TT28/14%</f>
        <v>99.999999999999986</v>
      </c>
      <c r="TU29" s="11">
        <f t="shared" si="18"/>
        <v>0</v>
      </c>
      <c r="TV29" s="11">
        <f t="shared" si="18"/>
        <v>0</v>
      </c>
      <c r="TW29" s="11">
        <f>TW28/14%</f>
        <v>99.999999999999986</v>
      </c>
      <c r="TX29" s="11">
        <f t="shared" si="18"/>
        <v>0</v>
      </c>
      <c r="TY29" s="11">
        <f t="shared" si="18"/>
        <v>0</v>
      </c>
      <c r="TZ29" s="11">
        <f>TZ28/14%</f>
        <v>99.999999999999986</v>
      </c>
      <c r="UA29" s="11">
        <f t="shared" si="18"/>
        <v>0</v>
      </c>
      <c r="UB29" s="11">
        <f t="shared" si="18"/>
        <v>0</v>
      </c>
      <c r="UC29" s="11">
        <f>UC28/14%</f>
        <v>99.999999999999986</v>
      </c>
      <c r="UD29" s="11">
        <f t="shared" si="18"/>
        <v>0</v>
      </c>
      <c r="UE29" s="11">
        <f t="shared" si="18"/>
        <v>0</v>
      </c>
      <c r="UF29" s="11">
        <f>UF28/14%</f>
        <v>99.999999999999986</v>
      </c>
      <c r="UG29" s="11">
        <f t="shared" si="18"/>
        <v>0</v>
      </c>
      <c r="UH29" s="11">
        <f t="shared" si="18"/>
        <v>0</v>
      </c>
      <c r="UI29" s="11">
        <f>UI28/14%</f>
        <v>99.999999999999986</v>
      </c>
      <c r="UJ29" s="11">
        <f t="shared" si="18"/>
        <v>0</v>
      </c>
      <c r="UK29" s="11">
        <f t="shared" si="18"/>
        <v>0</v>
      </c>
      <c r="UL29" s="11">
        <f>UL28/14%</f>
        <v>99.999999999999986</v>
      </c>
      <c r="UM29" s="11">
        <f t="shared" si="18"/>
        <v>0</v>
      </c>
      <c r="UN29" s="11">
        <f t="shared" si="18"/>
        <v>0</v>
      </c>
      <c r="UO29" s="11">
        <f>UO28/14%</f>
        <v>99.999999999999986</v>
      </c>
      <c r="UP29" s="11">
        <f t="shared" si="18"/>
        <v>0</v>
      </c>
      <c r="UQ29" s="11">
        <f t="shared" si="18"/>
        <v>0</v>
      </c>
      <c r="UR29" s="11">
        <f>UR28/14%</f>
        <v>99.999999999999986</v>
      </c>
      <c r="US29" s="11">
        <f t="shared" si="18"/>
        <v>0</v>
      </c>
      <c r="UT29" s="11">
        <f t="shared" si="18"/>
        <v>0</v>
      </c>
      <c r="UU29" s="11">
        <f>UU28/14%</f>
        <v>99.999999999999986</v>
      </c>
      <c r="UV29" s="11">
        <f t="shared" si="18"/>
        <v>0</v>
      </c>
      <c r="UW29" s="11">
        <f t="shared" si="18"/>
        <v>0</v>
      </c>
      <c r="UX29" s="11">
        <f>UX28/14%</f>
        <v>99.999999999999986</v>
      </c>
      <c r="UY29" s="11">
        <f t="shared" si="18"/>
        <v>0</v>
      </c>
      <c r="UZ29" s="11">
        <f t="shared" si="18"/>
        <v>0</v>
      </c>
      <c r="VA29" s="11">
        <f>VA28/14%</f>
        <v>99.999999999999986</v>
      </c>
      <c r="VB29" s="11">
        <f t="shared" si="18"/>
        <v>0</v>
      </c>
      <c r="VC29" s="11">
        <f t="shared" si="18"/>
        <v>0</v>
      </c>
      <c r="VD29" s="11">
        <f>VD28/14%</f>
        <v>99.999999999999986</v>
      </c>
      <c r="VE29" s="11">
        <f t="shared" si="18"/>
        <v>0</v>
      </c>
      <c r="VF29" s="11">
        <f t="shared" si="18"/>
        <v>0</v>
      </c>
      <c r="VG29" s="11">
        <f>VG28/14%</f>
        <v>99.999999999999986</v>
      </c>
      <c r="VH29" s="11">
        <f t="shared" ref="VH29:VU29" si="19">VH28/25%</f>
        <v>0</v>
      </c>
      <c r="VI29" s="11">
        <f t="shared" si="19"/>
        <v>0</v>
      </c>
      <c r="VJ29" s="11">
        <f>VJ28/14%</f>
        <v>99.999999999999986</v>
      </c>
      <c r="VK29" s="11">
        <f t="shared" si="19"/>
        <v>0</v>
      </c>
      <c r="VL29" s="11">
        <f t="shared" si="19"/>
        <v>0</v>
      </c>
      <c r="VM29" s="11">
        <f>VM28/14%</f>
        <v>99.999999999999986</v>
      </c>
      <c r="VN29" s="11">
        <f t="shared" si="19"/>
        <v>0</v>
      </c>
      <c r="VO29" s="11">
        <f t="shared" si="19"/>
        <v>0</v>
      </c>
      <c r="VP29" s="11">
        <f>VP28/14%</f>
        <v>99.999999999999986</v>
      </c>
      <c r="VQ29" s="11">
        <f t="shared" si="19"/>
        <v>0</v>
      </c>
      <c r="VR29" s="11">
        <f t="shared" si="19"/>
        <v>0</v>
      </c>
      <c r="VS29" s="11">
        <f>VS28/14%</f>
        <v>99.999999999999986</v>
      </c>
      <c r="VT29" s="11">
        <f t="shared" si="19"/>
        <v>0</v>
      </c>
      <c r="VU29" s="11">
        <f t="shared" si="19"/>
        <v>0</v>
      </c>
    </row>
    <row r="31" spans="1:593" x14ac:dyDescent="0.25">
      <c r="B31" t="s">
        <v>3204</v>
      </c>
    </row>
    <row r="32" spans="1:593" x14ac:dyDescent="0.25">
      <c r="B32" t="s">
        <v>3205</v>
      </c>
      <c r="C32" t="s">
        <v>3223</v>
      </c>
      <c r="D32">
        <f>(C29+F29+I29+L29+O29+R29+U29+X29+AA29+AD29+AG29+AJ29+AM29+AP29+AS29+AV29+AY29+BB29+BE29+BH29+BK29+BN29+BQ29+BT29+BW29)/25</f>
        <v>99.999999999999986</v>
      </c>
      <c r="E32">
        <f>D32/100*14</f>
        <v>13.999999999999998</v>
      </c>
    </row>
    <row r="33" spans="2:5" x14ac:dyDescent="0.25">
      <c r="B33" t="s">
        <v>3206</v>
      </c>
      <c r="C33" t="s">
        <v>3223</v>
      </c>
      <c r="D33">
        <f>(D29+G29+J29+M29+P29+S29+V29+Y29+AB29+AE29+AH29+AK29+AN29+AQ29+AT29+AW29+AZ29+BC29+BF29+BI29+BL29+BO29+BR29+BU29+BX29)/25</f>
        <v>0</v>
      </c>
      <c r="E33">
        <f>D33/100*14</f>
        <v>0</v>
      </c>
    </row>
    <row r="34" spans="2:5" x14ac:dyDescent="0.25">
      <c r="B34" t="s">
        <v>3207</v>
      </c>
      <c r="C34" t="s">
        <v>3223</v>
      </c>
      <c r="D34">
        <f>(E29+H29+K29+N29+Q29+T29+W29+Z29+AC29+AF29+AI29+AL29+AO29+AR29+AU29+AX29+BA29+BD29+BG29+BJ29+BM29+BP29+BS29+BV29+BY29)/25</f>
        <v>0</v>
      </c>
      <c r="E34">
        <f>D34/100*25</f>
        <v>0</v>
      </c>
    </row>
    <row r="36" spans="2:5" x14ac:dyDescent="0.25">
      <c r="B36" t="s">
        <v>3205</v>
      </c>
      <c r="C36" t="s">
        <v>3224</v>
      </c>
      <c r="D36">
        <f>(BZ29+CC29+CF29+CI29+CL29+CO29+CR29+CU29+CX29+DA29+DD29+DG29+DJ29+DM29+DP29+DS29+DV29+DY29+EB29+EE29+EH29+EK29+EN29+EQ29+ET29+EW29+EZ29+FC29+FF29+FI29+FL29+FO29+FR29+FU29+FX29+GA29+GD29+GG29+GJ29+GM29+GP29+GS29+GV29+GY29+HB29+HE29+HH29+HK29+HN29+HQ29+HT29+HW29+HZ29+IC29+IF29+II29+IL29+IO29+IR29)/59</f>
        <v>99.999999999999986</v>
      </c>
      <c r="E36">
        <f>D36/100*14</f>
        <v>13.999999999999998</v>
      </c>
    </row>
    <row r="37" spans="2:5" x14ac:dyDescent="0.25">
      <c r="B37" t="s">
        <v>3206</v>
      </c>
      <c r="C37" t="s">
        <v>3224</v>
      </c>
      <c r="D37">
        <f>(CA29+CD29+CG29+CJ29+CM29+CP29+CS29+CV29+CY29+DB29+DE29+DH29+DK29+DN29+DQ29+DT29+DW29+DZ29+EC29+EF29+EI29+EL29+EO29+ER29+EU29+EX29+FA29+FD29+FG29+FJ29+FM29+FP29+FS29+FV29+FY29+GB29+GE29+GH29+GK29+GN29+GQ29+GT29+GW29+GZ29+HC29+HF29+HI29+HL29+HO29+HR29+HU29+HX29+IA29+ID29+IG29+IJ29+IM29+IP29+IS29)/59</f>
        <v>0</v>
      </c>
      <c r="E37">
        <f>D37/100*25</f>
        <v>0</v>
      </c>
    </row>
    <row r="38" spans="2:5" x14ac:dyDescent="0.25">
      <c r="B38" t="s">
        <v>3207</v>
      </c>
      <c r="C38" t="s">
        <v>3224</v>
      </c>
      <c r="D38">
        <f>(CB29+CE29+CH29+CK29+CN29+CQ29+CT29+CW29+CZ29+DC29+DF29+DI29+DL29+DO29+DR29+DU29+DX29+EA29+ED29+EG29+EJ29+EM29+EP29+ES29+EV29+EY29+FB29+FE29+FH29+FK29+FN29+FQ29+FT29+FW29+FZ29+GC29+GF29+GI29+GL29+GO29+GR29+GU29+GX29+HA29+HD29+HG29+HJ29+HM29+HP29+HS29+HV29+HY29+IB29+IE29+IH29+IK29+IN29+IQ29+IT29)/59</f>
        <v>0</v>
      </c>
      <c r="E38">
        <f>D38/100*25</f>
        <v>0</v>
      </c>
    </row>
    <row r="40" spans="2:5" x14ac:dyDescent="0.25">
      <c r="B40" t="s">
        <v>3205</v>
      </c>
      <c r="C40" t="s">
        <v>3225</v>
      </c>
      <c r="D40">
        <f>(IU29+IX29+JA29+JD29+JG29+JJ29+JM29+JP29+JS29+JV29+JY29+KB29+KE29)/13</f>
        <v>99.999999999999986</v>
      </c>
      <c r="E40">
        <f>D40/100*14</f>
        <v>13.999999999999998</v>
      </c>
    </row>
    <row r="41" spans="2:5" x14ac:dyDescent="0.25">
      <c r="B41" t="s">
        <v>3206</v>
      </c>
      <c r="C41" t="s">
        <v>3225</v>
      </c>
      <c r="D41">
        <f>(IV29+IY29+JB29+JE29+JH29+JK29+JQ29+JT29+JW29+JZ29+KC29+KF29)/13</f>
        <v>0</v>
      </c>
      <c r="E41">
        <f>D41/100*25</f>
        <v>0</v>
      </c>
    </row>
    <row r="42" spans="2:5" x14ac:dyDescent="0.25">
      <c r="B42" t="s">
        <v>3207</v>
      </c>
      <c r="C42" t="s">
        <v>3225</v>
      </c>
      <c r="D42">
        <f>(IW29+IZ29+JC29+JF29+JI29+JL29+JO29+JR29+JU29+JX29+KA29+KD29+KG29)/13</f>
        <v>0</v>
      </c>
      <c r="E42">
        <f>D42/100*25</f>
        <v>0</v>
      </c>
    </row>
    <row r="44" spans="2:5" x14ac:dyDescent="0.25">
      <c r="B44" t="s">
        <v>3205</v>
      </c>
      <c r="C44" t="s">
        <v>3226</v>
      </c>
      <c r="D44" s="56">
        <f>(KH29+KK29+KN29+KQ29+KT29+KW29+KZ29+LC29+LF29+LI29+LL29+LO29+LR29+LU29+LX29+MA29+MD29+MG29+MJ29+MM29+MP29+MS29+MV29+MY29+NB29+NE29+NH29+NK29+NN29+NQ29+NT29+NW29+NZ29+OC29+OF29+OI29+OL29+OO29+OR29+OU29+OX29+PA29+PD29+PG29+PJ29+PM29+PP29+PS29+PV29+PY29+QB29+QE29+QH29+QK29+QN29+QQ29+QT29+QW29+QZ29+RC29+RF29)/61</f>
        <v>99.999999999999986</v>
      </c>
      <c r="E44">
        <f>D44/100*14</f>
        <v>13.999999999999998</v>
      </c>
    </row>
    <row r="45" spans="2:5" x14ac:dyDescent="0.25">
      <c r="B45" t="s">
        <v>3206</v>
      </c>
      <c r="C45" t="s">
        <v>3226</v>
      </c>
      <c r="D45">
        <f>(KI29+KL29+KO29+KR29+KU29+KX29+LA29+LD29+LG29+LJ29+LM29+LP29+LS29+LV29+LY29+MB29+ME29+MH29+MK29+MN29+MQ29+MT29+MW29+MZ29+NC29+NF29+NI29+NL29+NO29+NR29+NU29+NX29+OA29+OD29+OG29+OJ29+OM29+OP29+OS29+OV29+OY29+PB29+PE29+PH29+PK29+PN29+PQ29+PT29+PW29+PZ29+QC29+QF29+QI29+QL29+QO29+QR29+QU29+QX29+RA29+RD29+RG29)/61</f>
        <v>0</v>
      </c>
      <c r="E45">
        <f>D45/100*25</f>
        <v>0</v>
      </c>
    </row>
    <row r="46" spans="2:5" x14ac:dyDescent="0.25">
      <c r="B46" t="s">
        <v>3207</v>
      </c>
      <c r="C46" t="s">
        <v>3226</v>
      </c>
      <c r="D46">
        <f>(KJ29+KM29+KP29+KS29+KV29+KY29+LB29+LE29+LH29+LK29+LN29+LQ29+LT29+LW29+LZ29+MC29+MF29+MI29+ML29+MO29+MR29+MU29+MX29+NA29+ND29+NG29+NJ29+NM29+NP29+NS29+NV29+NY29+OB29+OE29+OH29+OK29+ON29+OQ29+OT29+OW29+OZ29+PC29+PF29+PI29+PL29+PO29+PR29+PU29+PX29+QA29+QD29+QG29+QJ29+QM29+QP29+QS29+QV29+QY29+RB29+RE29+RH29)/61</f>
        <v>0</v>
      </c>
      <c r="E46">
        <f>D46/100*25</f>
        <v>0</v>
      </c>
    </row>
    <row r="48" spans="2:5" x14ac:dyDescent="0.25">
      <c r="B48" t="s">
        <v>3205</v>
      </c>
      <c r="C48" t="s">
        <v>3227</v>
      </c>
      <c r="D48">
        <f>(RI29+RL29+RO29+RR29+RU29+RX29+SA29+SD29+SG29+SJ29+SM29+SP29+SS29+SV29+SY29+TB29+TE29+TH29+TK29+TN29+TQ29+TT29+TW29+TZ29+UC29+UF29+UI29+UL29+UO29+UR29+UU29+UX29+VA29+VD29+VG29+VJ29+VM29+VS29)/39</f>
        <v>97.435897435897431</v>
      </c>
      <c r="E48">
        <v>14</v>
      </c>
    </row>
    <row r="49" spans="2:5" x14ac:dyDescent="0.25">
      <c r="B49" t="s">
        <v>3206</v>
      </c>
      <c r="C49" t="s">
        <v>3227</v>
      </c>
      <c r="D49">
        <f>(RJ29+RM29+RP29+RS29+RV29+RY29+SB29+SE29+SH29+SK29+SN29+SQ29+ST29+SW29+SZ29+TC29+TF29+TI29+TL29+TO29+TR29+TU29+TX29+UA29+UD29+UG29+UJ29+UM29+UP29+US29+UV29+UY29+VB29+VE29+VH29+VK29+VN29+VQ29+VT29)/39</f>
        <v>0</v>
      </c>
      <c r="E49">
        <f>D49/100*14</f>
        <v>0</v>
      </c>
    </row>
    <row r="50" spans="2:5" x14ac:dyDescent="0.25">
      <c r="B50" t="s">
        <v>3207</v>
      </c>
      <c r="C50" t="s">
        <v>3227</v>
      </c>
      <c r="D50">
        <f>(RK29+RN29+RQ29+RT29+RW29+RZ29+SC29+SF29+SI29+SL29+SO29+SR29+SU29+SX29+TA29+TD29+TG29+TJ29+TM29+TP29+TS29+TV29+TY29+UB29+UE29+UH29+UK29+UN29+UQ29+UT29+UW29+UZ29+VC29+VF29+VI29+VL29+VO29+VR29+VU29)/39</f>
        <v>0</v>
      </c>
      <c r="E50">
        <f>D50/100*14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28:B28"/>
    <mergeCell ref="A29:B29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61"/>
  <sheetViews>
    <sheetView workbookViewId="0">
      <selection activeCell="G45" sqref="G45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3230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72" t="s">
        <v>2</v>
      </c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 t="s">
        <v>2</v>
      </c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 t="s">
        <v>2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 t="s">
        <v>2</v>
      </c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102"/>
      <c r="KW4" s="112" t="s">
        <v>181</v>
      </c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69" t="s">
        <v>244</v>
      </c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1"/>
      <c r="OR4" s="127" t="s">
        <v>244</v>
      </c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 t="s">
        <v>244</v>
      </c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69" t="s">
        <v>244</v>
      </c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1"/>
      <c r="SM4" s="72" t="s">
        <v>244</v>
      </c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103"/>
      <c r="UC4" s="84" t="s">
        <v>291</v>
      </c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6"/>
    </row>
    <row r="5" spans="1:707" ht="1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89" t="s">
        <v>86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150" t="s">
        <v>3</v>
      </c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 t="s">
        <v>2369</v>
      </c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 t="s">
        <v>896</v>
      </c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150"/>
      <c r="KI5" s="150"/>
      <c r="KJ5" s="150"/>
      <c r="KK5" s="150"/>
      <c r="KL5" s="150"/>
      <c r="KM5" s="150"/>
      <c r="KN5" s="150"/>
      <c r="KO5" s="150"/>
      <c r="KP5" s="150"/>
      <c r="KQ5" s="150"/>
      <c r="KR5" s="150"/>
      <c r="KS5" s="150"/>
      <c r="KT5" s="150"/>
      <c r="KU5" s="150"/>
      <c r="KV5" s="150"/>
      <c r="KW5" s="75" t="s">
        <v>906</v>
      </c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90" t="s">
        <v>387</v>
      </c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133" t="s">
        <v>245</v>
      </c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60" t="s">
        <v>426</v>
      </c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26" t="s">
        <v>438</v>
      </c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26"/>
      <c r="RY5" s="126"/>
      <c r="RZ5" s="126"/>
      <c r="SA5" s="126"/>
      <c r="SB5" s="126"/>
      <c r="SC5" s="126"/>
      <c r="SD5" s="126"/>
      <c r="SE5" s="126"/>
      <c r="SF5" s="126"/>
      <c r="SG5" s="126"/>
      <c r="SH5" s="126"/>
      <c r="SI5" s="126"/>
      <c r="SJ5" s="126"/>
      <c r="SK5" s="126"/>
      <c r="SL5" s="126"/>
      <c r="SM5" s="160" t="s">
        <v>246</v>
      </c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65" t="s">
        <v>292</v>
      </c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</row>
    <row r="6" spans="1:707" ht="4.1500000000000004" hidden="1" customHeight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156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26"/>
      <c r="RY6" s="126"/>
      <c r="RZ6" s="126"/>
      <c r="SA6" s="126"/>
      <c r="SB6" s="126"/>
      <c r="SC6" s="126"/>
      <c r="SD6" s="126"/>
      <c r="SE6" s="126"/>
      <c r="SF6" s="126"/>
      <c r="SG6" s="126"/>
      <c r="SH6" s="126"/>
      <c r="SI6" s="126"/>
      <c r="SJ6" s="126"/>
      <c r="SK6" s="126"/>
      <c r="SL6" s="126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</row>
    <row r="7" spans="1:707" ht="16.149999999999999" hidden="1" customHeight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156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4"/>
      <c r="OD7" s="104"/>
      <c r="OE7" s="104"/>
      <c r="OF7" s="104"/>
      <c r="OG7" s="104"/>
      <c r="OH7" s="104"/>
      <c r="OI7" s="104"/>
      <c r="OJ7" s="104"/>
      <c r="OK7" s="104"/>
      <c r="OL7" s="104"/>
      <c r="OM7" s="104"/>
      <c r="ON7" s="104"/>
      <c r="OO7" s="104"/>
      <c r="OP7" s="104"/>
      <c r="OQ7" s="104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26"/>
      <c r="RY7" s="126"/>
      <c r="RZ7" s="126"/>
      <c r="SA7" s="126"/>
      <c r="SB7" s="126"/>
      <c r="SC7" s="126"/>
      <c r="SD7" s="126"/>
      <c r="SE7" s="126"/>
      <c r="SF7" s="126"/>
      <c r="SG7" s="126"/>
      <c r="SH7" s="126"/>
      <c r="SI7" s="126"/>
      <c r="SJ7" s="126"/>
      <c r="SK7" s="126"/>
      <c r="SL7" s="126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</row>
    <row r="8" spans="1:707" ht="17.45" hidden="1" customHeight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156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04"/>
      <c r="OD8" s="104"/>
      <c r="OE8" s="104"/>
      <c r="OF8" s="104"/>
      <c r="OG8" s="104"/>
      <c r="OH8" s="104"/>
      <c r="OI8" s="104"/>
      <c r="OJ8" s="104"/>
      <c r="OK8" s="104"/>
      <c r="OL8" s="104"/>
      <c r="OM8" s="104"/>
      <c r="ON8" s="104"/>
      <c r="OO8" s="104"/>
      <c r="OP8" s="104"/>
      <c r="OQ8" s="104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</row>
    <row r="9" spans="1:707" ht="18" hidden="1" customHeight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156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4"/>
      <c r="OD9" s="104"/>
      <c r="OE9" s="104"/>
      <c r="OF9" s="104"/>
      <c r="OG9" s="104"/>
      <c r="OH9" s="104"/>
      <c r="OI9" s="104"/>
      <c r="OJ9" s="104"/>
      <c r="OK9" s="104"/>
      <c r="OL9" s="104"/>
      <c r="OM9" s="104"/>
      <c r="ON9" s="104"/>
      <c r="OO9" s="104"/>
      <c r="OP9" s="104"/>
      <c r="OQ9" s="104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</row>
    <row r="10" spans="1:707" ht="30" hidden="1" customHeight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57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05"/>
      <c r="OD10" s="105"/>
      <c r="OE10" s="105"/>
      <c r="OF10" s="105"/>
      <c r="OG10" s="105"/>
      <c r="OH10" s="105"/>
      <c r="OI10" s="105"/>
      <c r="OJ10" s="105"/>
      <c r="OK10" s="105"/>
      <c r="OL10" s="105"/>
      <c r="OM10" s="105"/>
      <c r="ON10" s="105"/>
      <c r="OO10" s="105"/>
      <c r="OP10" s="105"/>
      <c r="OQ10" s="105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62"/>
      <c r="QR10" s="162"/>
      <c r="QS10" s="162"/>
      <c r="QT10" s="162"/>
      <c r="QU10" s="162"/>
      <c r="QV10" s="162"/>
      <c r="QW10" s="162"/>
      <c r="QX10" s="162"/>
      <c r="QY10" s="162"/>
      <c r="QZ10" s="162"/>
      <c r="RA10" s="162"/>
      <c r="RB10" s="162"/>
      <c r="RC10" s="162"/>
      <c r="RD10" s="162"/>
      <c r="RE10" s="162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162"/>
      <c r="TO10" s="162"/>
      <c r="TP10" s="162"/>
      <c r="TQ10" s="162"/>
      <c r="TR10" s="162"/>
      <c r="TS10" s="162"/>
      <c r="TT10" s="162"/>
      <c r="TU10" s="162"/>
      <c r="TV10" s="162"/>
      <c r="TW10" s="162"/>
      <c r="TX10" s="162"/>
      <c r="TY10" s="162"/>
      <c r="TZ10" s="162"/>
      <c r="UA10" s="162"/>
      <c r="UB10" s="162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</row>
    <row r="11" spans="1:707" ht="16.5" thickBot="1" x14ac:dyDescent="0.3">
      <c r="A11" s="100"/>
      <c r="B11" s="100"/>
      <c r="C11" s="91" t="s">
        <v>2167</v>
      </c>
      <c r="D11" s="92" t="s">
        <v>5</v>
      </c>
      <c r="E11" s="92" t="s">
        <v>6</v>
      </c>
      <c r="F11" s="75" t="s">
        <v>2168</v>
      </c>
      <c r="G11" s="75" t="s">
        <v>7</v>
      </c>
      <c r="H11" s="75" t="s">
        <v>8</v>
      </c>
      <c r="I11" s="75" t="s">
        <v>2169</v>
      </c>
      <c r="J11" s="75" t="s">
        <v>9</v>
      </c>
      <c r="K11" s="75" t="s">
        <v>10</v>
      </c>
      <c r="L11" s="92" t="s">
        <v>2326</v>
      </c>
      <c r="M11" s="92" t="s">
        <v>9</v>
      </c>
      <c r="N11" s="92" t="s">
        <v>10</v>
      </c>
      <c r="O11" s="92" t="s">
        <v>2170</v>
      </c>
      <c r="P11" s="92" t="s">
        <v>11</v>
      </c>
      <c r="Q11" s="92" t="s">
        <v>4</v>
      </c>
      <c r="R11" s="92" t="s">
        <v>2171</v>
      </c>
      <c r="S11" s="92" t="s">
        <v>6</v>
      </c>
      <c r="T11" s="92" t="s">
        <v>12</v>
      </c>
      <c r="U11" s="92" t="s">
        <v>2172</v>
      </c>
      <c r="V11" s="92" t="s">
        <v>6</v>
      </c>
      <c r="W11" s="92" t="s">
        <v>12</v>
      </c>
      <c r="X11" s="89" t="s">
        <v>2173</v>
      </c>
      <c r="Y11" s="90" t="s">
        <v>10</v>
      </c>
      <c r="Z11" s="91" t="s">
        <v>13</v>
      </c>
      <c r="AA11" s="92" t="s">
        <v>2174</v>
      </c>
      <c r="AB11" s="92" t="s">
        <v>14</v>
      </c>
      <c r="AC11" s="92" t="s">
        <v>15</v>
      </c>
      <c r="AD11" s="92" t="s">
        <v>2175</v>
      </c>
      <c r="AE11" s="92" t="s">
        <v>4</v>
      </c>
      <c r="AF11" s="92" t="s">
        <v>5</v>
      </c>
      <c r="AG11" s="92" t="s">
        <v>2176</v>
      </c>
      <c r="AH11" s="92" t="s">
        <v>12</v>
      </c>
      <c r="AI11" s="92" t="s">
        <v>7</v>
      </c>
      <c r="AJ11" s="83" t="s">
        <v>2177</v>
      </c>
      <c r="AK11" s="106"/>
      <c r="AL11" s="106"/>
      <c r="AM11" s="83" t="s">
        <v>2178</v>
      </c>
      <c r="AN11" s="106"/>
      <c r="AO11" s="106"/>
      <c r="AP11" s="83" t="s">
        <v>2327</v>
      </c>
      <c r="AQ11" s="106"/>
      <c r="AR11" s="106"/>
      <c r="AS11" s="83" t="s">
        <v>2179</v>
      </c>
      <c r="AT11" s="106"/>
      <c r="AU11" s="106"/>
      <c r="AV11" s="83" t="s">
        <v>2180</v>
      </c>
      <c r="AW11" s="106"/>
      <c r="AX11" s="106"/>
      <c r="AY11" s="83" t="s">
        <v>2181</v>
      </c>
      <c r="AZ11" s="106"/>
      <c r="BA11" s="106"/>
      <c r="BB11" s="83" t="s">
        <v>2182</v>
      </c>
      <c r="BC11" s="106"/>
      <c r="BD11" s="106"/>
      <c r="BE11" s="75" t="s">
        <v>2183</v>
      </c>
      <c r="BF11" s="75"/>
      <c r="BG11" s="75"/>
      <c r="BH11" s="142" t="s">
        <v>2184</v>
      </c>
      <c r="BI11" s="143"/>
      <c r="BJ11" s="144"/>
      <c r="BK11" s="89" t="s">
        <v>2185</v>
      </c>
      <c r="BL11" s="90"/>
      <c r="BM11" s="91"/>
      <c r="BN11" s="89" t="s">
        <v>2186</v>
      </c>
      <c r="BO11" s="90"/>
      <c r="BP11" s="91"/>
      <c r="BQ11" s="89" t="s">
        <v>2187</v>
      </c>
      <c r="BR11" s="90"/>
      <c r="BS11" s="91"/>
      <c r="BT11" s="89" t="s">
        <v>2328</v>
      </c>
      <c r="BU11" s="90"/>
      <c r="BV11" s="91"/>
      <c r="BW11" s="142" t="s">
        <v>2188</v>
      </c>
      <c r="BX11" s="143"/>
      <c r="BY11" s="143"/>
      <c r="BZ11" s="143" t="s">
        <v>2364</v>
      </c>
      <c r="CA11" s="143"/>
      <c r="CB11" s="143"/>
      <c r="CC11" s="143" t="s">
        <v>2365</v>
      </c>
      <c r="CD11" s="143"/>
      <c r="CE11" s="143"/>
      <c r="CF11" s="143" t="s">
        <v>2366</v>
      </c>
      <c r="CG11" s="143"/>
      <c r="CH11" s="143"/>
      <c r="CI11" s="143" t="s">
        <v>2367</v>
      </c>
      <c r="CJ11" s="143"/>
      <c r="CK11" s="143"/>
      <c r="CL11" s="143" t="s">
        <v>2368</v>
      </c>
      <c r="CM11" s="143"/>
      <c r="CN11" s="144"/>
      <c r="CO11" s="91" t="s">
        <v>2189</v>
      </c>
      <c r="CP11" s="92"/>
      <c r="CQ11" s="92"/>
      <c r="CR11" s="89" t="s">
        <v>2190</v>
      </c>
      <c r="CS11" s="90"/>
      <c r="CT11" s="91"/>
      <c r="CU11" s="89" t="s">
        <v>2191</v>
      </c>
      <c r="CV11" s="90"/>
      <c r="CW11" s="91"/>
      <c r="CX11" s="92" t="s">
        <v>2329</v>
      </c>
      <c r="CY11" s="92"/>
      <c r="CZ11" s="92"/>
      <c r="DA11" s="92" t="s">
        <v>2192</v>
      </c>
      <c r="DB11" s="92"/>
      <c r="DC11" s="92"/>
      <c r="DD11" s="92" t="s">
        <v>2193</v>
      </c>
      <c r="DE11" s="92"/>
      <c r="DF11" s="92"/>
      <c r="DG11" s="88" t="s">
        <v>2194</v>
      </c>
      <c r="DH11" s="88"/>
      <c r="DI11" s="88"/>
      <c r="DJ11" s="92" t="s">
        <v>2195</v>
      </c>
      <c r="DK11" s="92"/>
      <c r="DL11" s="92"/>
      <c r="DM11" s="92" t="s">
        <v>2196</v>
      </c>
      <c r="DN11" s="92"/>
      <c r="DO11" s="92"/>
      <c r="DP11" s="92" t="s">
        <v>2197</v>
      </c>
      <c r="DQ11" s="92"/>
      <c r="DR11" s="92"/>
      <c r="DS11" s="92" t="s">
        <v>2198</v>
      </c>
      <c r="DT11" s="92"/>
      <c r="DU11" s="92"/>
      <c r="DV11" s="92" t="s">
        <v>2199</v>
      </c>
      <c r="DW11" s="92"/>
      <c r="DX11" s="92"/>
      <c r="DY11" s="88" t="s">
        <v>2200</v>
      </c>
      <c r="DZ11" s="88"/>
      <c r="EA11" s="88"/>
      <c r="EB11" s="88" t="s">
        <v>2330</v>
      </c>
      <c r="EC11" s="88"/>
      <c r="ED11" s="145"/>
      <c r="EE11" s="75" t="s">
        <v>2201</v>
      </c>
      <c r="EF11" s="75"/>
      <c r="EG11" s="75"/>
      <c r="EH11" s="75" t="s">
        <v>2202</v>
      </c>
      <c r="EI11" s="75"/>
      <c r="EJ11" s="75"/>
      <c r="EK11" s="65" t="s">
        <v>2203</v>
      </c>
      <c r="EL11" s="65"/>
      <c r="EM11" s="65"/>
      <c r="EN11" s="75" t="s">
        <v>2204</v>
      </c>
      <c r="EO11" s="75"/>
      <c r="EP11" s="75"/>
      <c r="EQ11" s="75" t="s">
        <v>2205</v>
      </c>
      <c r="ER11" s="75"/>
      <c r="ES11" s="83"/>
      <c r="ET11" s="75" t="s">
        <v>2206</v>
      </c>
      <c r="EU11" s="75"/>
      <c r="EV11" s="75"/>
      <c r="EW11" s="75" t="s">
        <v>2207</v>
      </c>
      <c r="EX11" s="75"/>
      <c r="EY11" s="75"/>
      <c r="EZ11" s="75" t="s">
        <v>2208</v>
      </c>
      <c r="FA11" s="75"/>
      <c r="FB11" s="75"/>
      <c r="FC11" s="75" t="s">
        <v>2209</v>
      </c>
      <c r="FD11" s="75"/>
      <c r="FE11" s="75"/>
      <c r="FF11" s="75" t="s">
        <v>2331</v>
      </c>
      <c r="FG11" s="75"/>
      <c r="FH11" s="75"/>
      <c r="FI11" s="75" t="s">
        <v>2210</v>
      </c>
      <c r="FJ11" s="75"/>
      <c r="FK11" s="75"/>
      <c r="FL11" s="75" t="s">
        <v>2211</v>
      </c>
      <c r="FM11" s="75"/>
      <c r="FN11" s="75"/>
      <c r="FO11" s="75" t="s">
        <v>2212</v>
      </c>
      <c r="FP11" s="75"/>
      <c r="FQ11" s="75"/>
      <c r="FR11" s="75" t="s">
        <v>2213</v>
      </c>
      <c r="FS11" s="75"/>
      <c r="FT11" s="75"/>
      <c r="FU11" s="75" t="s">
        <v>2214</v>
      </c>
      <c r="FV11" s="75"/>
      <c r="FW11" s="83"/>
      <c r="FX11" s="74" t="s">
        <v>2215</v>
      </c>
      <c r="FY11" s="78"/>
      <c r="FZ11" s="79"/>
      <c r="GA11" s="74" t="s">
        <v>2216</v>
      </c>
      <c r="GB11" s="78"/>
      <c r="GC11" s="79"/>
      <c r="GD11" s="74" t="s">
        <v>2217</v>
      </c>
      <c r="GE11" s="78"/>
      <c r="GF11" s="79"/>
      <c r="GG11" s="74" t="s">
        <v>2218</v>
      </c>
      <c r="GH11" s="78"/>
      <c r="GI11" s="79"/>
      <c r="GJ11" s="74" t="s">
        <v>2332</v>
      </c>
      <c r="GK11" s="78"/>
      <c r="GL11" s="78"/>
      <c r="GM11" s="65" t="s">
        <v>2219</v>
      </c>
      <c r="GN11" s="65"/>
      <c r="GO11" s="65"/>
      <c r="GP11" s="78" t="s">
        <v>2220</v>
      </c>
      <c r="GQ11" s="78"/>
      <c r="GR11" s="79"/>
      <c r="GS11" s="74" t="s">
        <v>2221</v>
      </c>
      <c r="GT11" s="78"/>
      <c r="GU11" s="79"/>
      <c r="GV11" s="74" t="s">
        <v>2222</v>
      </c>
      <c r="GW11" s="78"/>
      <c r="GX11" s="79"/>
      <c r="GY11" s="74" t="s">
        <v>2223</v>
      </c>
      <c r="GZ11" s="78"/>
      <c r="HA11" s="79"/>
      <c r="HB11" s="74" t="s">
        <v>2333</v>
      </c>
      <c r="HC11" s="78"/>
      <c r="HD11" s="79"/>
      <c r="HE11" s="74" t="s">
        <v>2334</v>
      </c>
      <c r="HF11" s="78"/>
      <c r="HG11" s="79"/>
      <c r="HH11" s="74" t="s">
        <v>2335</v>
      </c>
      <c r="HI11" s="78"/>
      <c r="HJ11" s="79"/>
      <c r="HK11" s="74" t="s">
        <v>2336</v>
      </c>
      <c r="HL11" s="78"/>
      <c r="HM11" s="79"/>
      <c r="HN11" s="74" t="s">
        <v>2337</v>
      </c>
      <c r="HO11" s="78"/>
      <c r="HP11" s="79"/>
      <c r="HQ11" s="74" t="s">
        <v>2338</v>
      </c>
      <c r="HR11" s="78"/>
      <c r="HS11" s="79"/>
      <c r="HT11" s="74" t="s">
        <v>2339</v>
      </c>
      <c r="HU11" s="78"/>
      <c r="HV11" s="79"/>
      <c r="HW11" s="74" t="s">
        <v>2340</v>
      </c>
      <c r="HX11" s="78"/>
      <c r="HY11" s="79"/>
      <c r="HZ11" s="74" t="s">
        <v>2341</v>
      </c>
      <c r="IA11" s="78"/>
      <c r="IB11" s="79"/>
      <c r="IC11" s="74" t="s">
        <v>2342</v>
      </c>
      <c r="ID11" s="78"/>
      <c r="IE11" s="79"/>
      <c r="IF11" s="74" t="s">
        <v>2224</v>
      </c>
      <c r="IG11" s="78"/>
      <c r="IH11" s="79"/>
      <c r="II11" s="74" t="s">
        <v>2225</v>
      </c>
      <c r="IJ11" s="78"/>
      <c r="IK11" s="79"/>
      <c r="IL11" s="74" t="s">
        <v>2226</v>
      </c>
      <c r="IM11" s="78"/>
      <c r="IN11" s="79"/>
      <c r="IO11" s="74" t="s">
        <v>2227</v>
      </c>
      <c r="IP11" s="78"/>
      <c r="IQ11" s="79"/>
      <c r="IR11" s="74" t="s">
        <v>2343</v>
      </c>
      <c r="IS11" s="78"/>
      <c r="IT11" s="79"/>
      <c r="IU11" s="74" t="s">
        <v>2228</v>
      </c>
      <c r="IV11" s="78"/>
      <c r="IW11" s="79"/>
      <c r="IX11" s="74" t="s">
        <v>2229</v>
      </c>
      <c r="IY11" s="78"/>
      <c r="IZ11" s="79"/>
      <c r="JA11" s="74" t="s">
        <v>2230</v>
      </c>
      <c r="JB11" s="78"/>
      <c r="JC11" s="79"/>
      <c r="JD11" s="74" t="s">
        <v>2231</v>
      </c>
      <c r="JE11" s="78"/>
      <c r="JF11" s="78"/>
      <c r="JG11" s="65" t="s">
        <v>2232</v>
      </c>
      <c r="JH11" s="65"/>
      <c r="JI11" s="65"/>
      <c r="JJ11" s="65" t="s">
        <v>2370</v>
      </c>
      <c r="JK11" s="65"/>
      <c r="JL11" s="65"/>
      <c r="JM11" s="65" t="s">
        <v>2371</v>
      </c>
      <c r="JN11" s="65"/>
      <c r="JO11" s="65"/>
      <c r="JP11" s="65" t="s">
        <v>2372</v>
      </c>
      <c r="JQ11" s="65"/>
      <c r="JR11" s="65"/>
      <c r="JS11" s="65" t="s">
        <v>2373</v>
      </c>
      <c r="JT11" s="65"/>
      <c r="JU11" s="65"/>
      <c r="JV11" s="65" t="s">
        <v>2374</v>
      </c>
      <c r="JW11" s="65"/>
      <c r="JX11" s="65"/>
      <c r="JY11" s="65" t="s">
        <v>2375</v>
      </c>
      <c r="JZ11" s="65"/>
      <c r="KA11" s="65"/>
      <c r="KB11" s="65" t="s">
        <v>2376</v>
      </c>
      <c r="KC11" s="65"/>
      <c r="KD11" s="65"/>
      <c r="KE11" s="65" t="s">
        <v>2377</v>
      </c>
      <c r="KF11" s="65"/>
      <c r="KG11" s="65"/>
      <c r="KH11" s="65" t="s">
        <v>2378</v>
      </c>
      <c r="KI11" s="65"/>
      <c r="KJ11" s="65"/>
      <c r="KK11" s="65" t="s">
        <v>2379</v>
      </c>
      <c r="KL11" s="65"/>
      <c r="KM11" s="65"/>
      <c r="KN11" s="65" t="s">
        <v>2380</v>
      </c>
      <c r="KO11" s="65"/>
      <c r="KP11" s="65"/>
      <c r="KQ11" s="65" t="s">
        <v>2381</v>
      </c>
      <c r="KR11" s="65"/>
      <c r="KS11" s="65"/>
      <c r="KT11" s="65" t="s">
        <v>2382</v>
      </c>
      <c r="KU11" s="65"/>
      <c r="KV11" s="65"/>
      <c r="KW11" s="79" t="s">
        <v>2233</v>
      </c>
      <c r="KX11" s="65"/>
      <c r="KY11" s="65"/>
      <c r="KZ11" s="65" t="s">
        <v>2234</v>
      </c>
      <c r="LA11" s="65"/>
      <c r="LB11" s="65"/>
      <c r="LC11" s="65" t="s">
        <v>2235</v>
      </c>
      <c r="LD11" s="65"/>
      <c r="LE11" s="65"/>
      <c r="LF11" s="65" t="s">
        <v>2344</v>
      </c>
      <c r="LG11" s="65"/>
      <c r="LH11" s="65"/>
      <c r="LI11" s="65" t="s">
        <v>2236</v>
      </c>
      <c r="LJ11" s="65"/>
      <c r="LK11" s="65"/>
      <c r="LL11" s="65" t="s">
        <v>2237</v>
      </c>
      <c r="LM11" s="65"/>
      <c r="LN11" s="65"/>
      <c r="LO11" s="65" t="s">
        <v>2238</v>
      </c>
      <c r="LP11" s="65"/>
      <c r="LQ11" s="65"/>
      <c r="LR11" s="65" t="s">
        <v>2239</v>
      </c>
      <c r="LS11" s="65"/>
      <c r="LT11" s="65"/>
      <c r="LU11" s="65" t="s">
        <v>2240</v>
      </c>
      <c r="LV11" s="65"/>
      <c r="LW11" s="65"/>
      <c r="LX11" s="65" t="s">
        <v>2241</v>
      </c>
      <c r="LY11" s="65"/>
      <c r="LZ11" s="65"/>
      <c r="MA11" s="65" t="s">
        <v>2242</v>
      </c>
      <c r="MB11" s="65"/>
      <c r="MC11" s="65"/>
      <c r="MD11" s="65" t="s">
        <v>2243</v>
      </c>
      <c r="ME11" s="65"/>
      <c r="MF11" s="74"/>
      <c r="MG11" s="65" t="s">
        <v>2244</v>
      </c>
      <c r="MH11" s="65"/>
      <c r="MI11" s="65"/>
      <c r="MJ11" s="65" t="s">
        <v>2383</v>
      </c>
      <c r="MK11" s="65"/>
      <c r="ML11" s="65"/>
      <c r="MM11" s="65" t="s">
        <v>2384</v>
      </c>
      <c r="MN11" s="65"/>
      <c r="MO11" s="65"/>
      <c r="MP11" s="79" t="s">
        <v>2245</v>
      </c>
      <c r="MQ11" s="65"/>
      <c r="MR11" s="65"/>
      <c r="MS11" s="65" t="s">
        <v>2246</v>
      </c>
      <c r="MT11" s="65"/>
      <c r="MU11" s="65"/>
      <c r="MV11" s="65" t="s">
        <v>2247</v>
      </c>
      <c r="MW11" s="65"/>
      <c r="MX11" s="65"/>
      <c r="MY11" s="65" t="s">
        <v>2345</v>
      </c>
      <c r="MZ11" s="65"/>
      <c r="NA11" s="65"/>
      <c r="NB11" s="65" t="s">
        <v>2248</v>
      </c>
      <c r="NC11" s="65"/>
      <c r="ND11" s="65"/>
      <c r="NE11" s="65" t="s">
        <v>2249</v>
      </c>
      <c r="NF11" s="65"/>
      <c r="NG11" s="65"/>
      <c r="NH11" s="65" t="s">
        <v>2250</v>
      </c>
      <c r="NI11" s="65"/>
      <c r="NJ11" s="65"/>
      <c r="NK11" s="128" t="s">
        <v>2251</v>
      </c>
      <c r="NL11" s="129"/>
      <c r="NM11" s="130"/>
      <c r="NN11" s="128" t="s">
        <v>2252</v>
      </c>
      <c r="NO11" s="129"/>
      <c r="NP11" s="130"/>
      <c r="NQ11" s="128" t="s">
        <v>2253</v>
      </c>
      <c r="NR11" s="129"/>
      <c r="NS11" s="130"/>
      <c r="NT11" s="128" t="s">
        <v>2254</v>
      </c>
      <c r="NU11" s="129"/>
      <c r="NV11" s="130"/>
      <c r="NW11" s="128" t="s">
        <v>2255</v>
      </c>
      <c r="NX11" s="129"/>
      <c r="NY11" s="130"/>
      <c r="NZ11" s="128" t="s">
        <v>2256</v>
      </c>
      <c r="OA11" s="129"/>
      <c r="OB11" s="130"/>
      <c r="OC11" s="128" t="s">
        <v>2346</v>
      </c>
      <c r="OD11" s="129"/>
      <c r="OE11" s="130"/>
      <c r="OF11" s="128" t="s">
        <v>2257</v>
      </c>
      <c r="OG11" s="129"/>
      <c r="OH11" s="130"/>
      <c r="OI11" s="128" t="s">
        <v>2258</v>
      </c>
      <c r="OJ11" s="129"/>
      <c r="OK11" s="130"/>
      <c r="OL11" s="128" t="s">
        <v>2259</v>
      </c>
      <c r="OM11" s="129"/>
      <c r="ON11" s="130"/>
      <c r="OO11" s="128" t="s">
        <v>2260</v>
      </c>
      <c r="OP11" s="129"/>
      <c r="OQ11" s="130"/>
      <c r="OR11" s="128" t="s">
        <v>2261</v>
      </c>
      <c r="OS11" s="129"/>
      <c r="OT11" s="130"/>
      <c r="OU11" s="74" t="s">
        <v>2262</v>
      </c>
      <c r="OV11" s="78"/>
      <c r="OW11" s="79"/>
      <c r="OX11" s="74" t="s">
        <v>2263</v>
      </c>
      <c r="OY11" s="78"/>
      <c r="OZ11" s="79"/>
      <c r="PA11" s="74" t="s">
        <v>2264</v>
      </c>
      <c r="PB11" s="78"/>
      <c r="PC11" s="79"/>
      <c r="PD11" s="128" t="s">
        <v>2265</v>
      </c>
      <c r="PE11" s="129"/>
      <c r="PF11" s="130"/>
      <c r="PG11" s="128" t="s">
        <v>2347</v>
      </c>
      <c r="PH11" s="129"/>
      <c r="PI11" s="130"/>
      <c r="PJ11" s="74" t="s">
        <v>2266</v>
      </c>
      <c r="PK11" s="78"/>
      <c r="PL11" s="79"/>
      <c r="PM11" s="74" t="s">
        <v>2267</v>
      </c>
      <c r="PN11" s="78"/>
      <c r="PO11" s="79"/>
      <c r="PP11" s="74" t="s">
        <v>2268</v>
      </c>
      <c r="PQ11" s="78"/>
      <c r="PR11" s="79"/>
      <c r="PS11" s="79" t="s">
        <v>2269</v>
      </c>
      <c r="PT11" s="65"/>
      <c r="PU11" s="65"/>
      <c r="PV11" s="65" t="s">
        <v>2270</v>
      </c>
      <c r="PW11" s="65"/>
      <c r="PX11" s="65"/>
      <c r="PY11" s="145" t="s">
        <v>2271</v>
      </c>
      <c r="PZ11" s="150"/>
      <c r="QA11" s="151"/>
      <c r="QB11" s="65" t="s">
        <v>2272</v>
      </c>
      <c r="QC11" s="65"/>
      <c r="QD11" s="65"/>
      <c r="QE11" s="65" t="s">
        <v>2273</v>
      </c>
      <c r="QF11" s="65"/>
      <c r="QG11" s="65"/>
      <c r="QH11" s="65" t="s">
        <v>2274</v>
      </c>
      <c r="QI11" s="65"/>
      <c r="QJ11" s="65"/>
      <c r="QK11" s="65" t="s">
        <v>2348</v>
      </c>
      <c r="QL11" s="65"/>
      <c r="QM11" s="65"/>
      <c r="QN11" s="65" t="s">
        <v>2275</v>
      </c>
      <c r="QO11" s="65"/>
      <c r="QP11" s="65"/>
      <c r="QQ11" s="65" t="s">
        <v>2276</v>
      </c>
      <c r="QR11" s="65"/>
      <c r="QS11" s="65"/>
      <c r="QT11" s="128" t="s">
        <v>2277</v>
      </c>
      <c r="QU11" s="129"/>
      <c r="QV11" s="130"/>
      <c r="QW11" s="128" t="s">
        <v>2278</v>
      </c>
      <c r="QX11" s="129"/>
      <c r="QY11" s="130"/>
      <c r="QZ11" s="128" t="s">
        <v>2279</v>
      </c>
      <c r="RA11" s="129"/>
      <c r="RB11" s="129"/>
      <c r="RC11" s="65" t="s">
        <v>2349</v>
      </c>
      <c r="RD11" s="65"/>
      <c r="RE11" s="65"/>
      <c r="RF11" s="128" t="s">
        <v>2350</v>
      </c>
      <c r="RG11" s="129"/>
      <c r="RH11" s="130"/>
      <c r="RI11" s="128" t="s">
        <v>2351</v>
      </c>
      <c r="RJ11" s="129"/>
      <c r="RK11" s="130"/>
      <c r="RL11" s="128" t="s">
        <v>2352</v>
      </c>
      <c r="RM11" s="129"/>
      <c r="RN11" s="130"/>
      <c r="RO11" s="128" t="s">
        <v>2353</v>
      </c>
      <c r="RP11" s="129"/>
      <c r="RQ11" s="130"/>
      <c r="RR11" s="128" t="s">
        <v>2354</v>
      </c>
      <c r="RS11" s="129"/>
      <c r="RT11" s="130"/>
      <c r="RU11" s="128" t="s">
        <v>2355</v>
      </c>
      <c r="RV11" s="129"/>
      <c r="RW11" s="130"/>
      <c r="RX11" s="128" t="s">
        <v>2356</v>
      </c>
      <c r="RY11" s="129"/>
      <c r="RZ11" s="130"/>
      <c r="SA11" s="128" t="s">
        <v>2357</v>
      </c>
      <c r="SB11" s="129"/>
      <c r="SC11" s="129"/>
      <c r="SD11" s="129" t="s">
        <v>2358</v>
      </c>
      <c r="SE11" s="129"/>
      <c r="SF11" s="129"/>
      <c r="SG11" s="129" t="s">
        <v>2280</v>
      </c>
      <c r="SH11" s="129"/>
      <c r="SI11" s="129"/>
      <c r="SJ11" s="129" t="s">
        <v>2281</v>
      </c>
      <c r="SK11" s="129"/>
      <c r="SL11" s="129"/>
      <c r="SM11" s="65" t="s">
        <v>2282</v>
      </c>
      <c r="SN11" s="65"/>
      <c r="SO11" s="65"/>
      <c r="SP11" s="65" t="s">
        <v>2283</v>
      </c>
      <c r="SQ11" s="65"/>
      <c r="SR11" s="65"/>
      <c r="SS11" s="65" t="s">
        <v>2359</v>
      </c>
      <c r="ST11" s="65"/>
      <c r="SU11" s="65"/>
      <c r="SV11" s="65" t="s">
        <v>2284</v>
      </c>
      <c r="SW11" s="65"/>
      <c r="SX11" s="65"/>
      <c r="SY11" s="65" t="s">
        <v>2285</v>
      </c>
      <c r="SZ11" s="65"/>
      <c r="TA11" s="65"/>
      <c r="TB11" s="65" t="s">
        <v>2286</v>
      </c>
      <c r="TC11" s="65"/>
      <c r="TD11" s="65"/>
      <c r="TE11" s="65" t="s">
        <v>2287</v>
      </c>
      <c r="TF11" s="65"/>
      <c r="TG11" s="65"/>
      <c r="TH11" s="65" t="s">
        <v>2288</v>
      </c>
      <c r="TI11" s="65"/>
      <c r="TJ11" s="65"/>
      <c r="TK11" s="65" t="s">
        <v>2289</v>
      </c>
      <c r="TL11" s="65"/>
      <c r="TM11" s="65"/>
      <c r="TN11" s="65" t="s">
        <v>2290</v>
      </c>
      <c r="TO11" s="65"/>
      <c r="TP11" s="65"/>
      <c r="TQ11" s="65" t="s">
        <v>2385</v>
      </c>
      <c r="TR11" s="65"/>
      <c r="TS11" s="65"/>
      <c r="TT11" s="65" t="s">
        <v>2386</v>
      </c>
      <c r="TU11" s="65"/>
      <c r="TV11" s="65"/>
      <c r="TW11" s="65" t="s">
        <v>2387</v>
      </c>
      <c r="TX11" s="65"/>
      <c r="TY11" s="65"/>
      <c r="TZ11" s="74" t="s">
        <v>2388</v>
      </c>
      <c r="UA11" s="115"/>
      <c r="UB11" s="116"/>
      <c r="UC11" s="79" t="s">
        <v>2291</v>
      </c>
      <c r="UD11" s="65"/>
      <c r="UE11" s="65"/>
      <c r="UF11" s="65" t="s">
        <v>2292</v>
      </c>
      <c r="UG11" s="65"/>
      <c r="UH11" s="65"/>
      <c r="UI11" s="65" t="s">
        <v>2293</v>
      </c>
      <c r="UJ11" s="65"/>
      <c r="UK11" s="65"/>
      <c r="UL11" s="65" t="s">
        <v>2360</v>
      </c>
      <c r="UM11" s="65"/>
      <c r="UN11" s="65"/>
      <c r="UO11" s="65" t="s">
        <v>2294</v>
      </c>
      <c r="UP11" s="65"/>
      <c r="UQ11" s="65"/>
      <c r="UR11" s="65" t="s">
        <v>2295</v>
      </c>
      <c r="US11" s="65"/>
      <c r="UT11" s="65"/>
      <c r="UU11" s="65" t="s">
        <v>2296</v>
      </c>
      <c r="UV11" s="65"/>
      <c r="UW11" s="65"/>
      <c r="UX11" s="65" t="s">
        <v>2297</v>
      </c>
      <c r="UY11" s="65"/>
      <c r="UZ11" s="65"/>
      <c r="VA11" s="65" t="s">
        <v>2298</v>
      </c>
      <c r="VB11" s="65"/>
      <c r="VC11" s="65"/>
      <c r="VD11" s="65" t="s">
        <v>2299</v>
      </c>
      <c r="VE11" s="65"/>
      <c r="VF11" s="65"/>
      <c r="VG11" s="65" t="s">
        <v>2300</v>
      </c>
      <c r="VH11" s="65"/>
      <c r="VI11" s="65"/>
      <c r="VJ11" s="65" t="s">
        <v>2301</v>
      </c>
      <c r="VK11" s="65"/>
      <c r="VL11" s="65"/>
      <c r="VM11" s="65" t="s">
        <v>2302</v>
      </c>
      <c r="VN11" s="65"/>
      <c r="VO11" s="65"/>
      <c r="VP11" s="65" t="s">
        <v>2361</v>
      </c>
      <c r="VQ11" s="65"/>
      <c r="VR11" s="65"/>
      <c r="VS11" s="65" t="s">
        <v>2303</v>
      </c>
      <c r="VT11" s="65"/>
      <c r="VU11" s="65"/>
      <c r="VV11" s="65" t="s">
        <v>2304</v>
      </c>
      <c r="VW11" s="65"/>
      <c r="VX11" s="65"/>
      <c r="VY11" s="65" t="s">
        <v>2305</v>
      </c>
      <c r="VZ11" s="65"/>
      <c r="WA11" s="74"/>
      <c r="WB11" s="65" t="s">
        <v>2306</v>
      </c>
      <c r="WC11" s="65"/>
      <c r="WD11" s="74"/>
      <c r="WE11" s="65" t="s">
        <v>2307</v>
      </c>
      <c r="WF11" s="65"/>
      <c r="WG11" s="74"/>
      <c r="WH11" s="65" t="s">
        <v>2308</v>
      </c>
      <c r="WI11" s="65"/>
      <c r="WJ11" s="74"/>
      <c r="WK11" s="74" t="s">
        <v>2309</v>
      </c>
      <c r="WL11" s="115"/>
      <c r="WM11" s="115"/>
      <c r="WN11" s="74" t="s">
        <v>2310</v>
      </c>
      <c r="WO11" s="78"/>
      <c r="WP11" s="79"/>
      <c r="WQ11" s="74" t="s">
        <v>2311</v>
      </c>
      <c r="WR11" s="78"/>
      <c r="WS11" s="79"/>
      <c r="WT11" s="74" t="s">
        <v>2362</v>
      </c>
      <c r="WU11" s="78"/>
      <c r="WV11" s="79"/>
      <c r="WW11" s="74" t="s">
        <v>2312</v>
      </c>
      <c r="WX11" s="78"/>
      <c r="WY11" s="79"/>
      <c r="WZ11" s="74" t="s">
        <v>2313</v>
      </c>
      <c r="XA11" s="78"/>
      <c r="XB11" s="79"/>
      <c r="XC11" s="74" t="s">
        <v>2314</v>
      </c>
      <c r="XD11" s="78"/>
      <c r="XE11" s="79"/>
      <c r="XF11" s="74" t="s">
        <v>2315</v>
      </c>
      <c r="XG11" s="78"/>
      <c r="XH11" s="79"/>
      <c r="XI11" s="74" t="s">
        <v>2316</v>
      </c>
      <c r="XJ11" s="78"/>
      <c r="XK11" s="79"/>
      <c r="XL11" s="74" t="s">
        <v>2317</v>
      </c>
      <c r="XM11" s="78"/>
      <c r="XN11" s="79"/>
      <c r="XO11" s="74" t="s">
        <v>2318</v>
      </c>
      <c r="XP11" s="78"/>
      <c r="XQ11" s="79"/>
      <c r="XR11" s="74" t="s">
        <v>2319</v>
      </c>
      <c r="XS11" s="78"/>
      <c r="XT11" s="79"/>
      <c r="XU11" s="74" t="s">
        <v>2320</v>
      </c>
      <c r="XV11" s="78"/>
      <c r="XW11" s="79"/>
      <c r="XX11" s="74" t="s">
        <v>2363</v>
      </c>
      <c r="XY11" s="78"/>
      <c r="XZ11" s="79"/>
      <c r="YA11" s="74" t="s">
        <v>2321</v>
      </c>
      <c r="YB11" s="78"/>
      <c r="YC11" s="79"/>
      <c r="YD11" s="74" t="s">
        <v>2322</v>
      </c>
      <c r="YE11" s="78"/>
      <c r="YF11" s="79"/>
      <c r="YG11" s="74" t="s">
        <v>2323</v>
      </c>
      <c r="YH11" s="78"/>
      <c r="YI11" s="79"/>
      <c r="YJ11" s="74" t="s">
        <v>2324</v>
      </c>
      <c r="YK11" s="78"/>
      <c r="YL11" s="79"/>
      <c r="YM11" s="74" t="s">
        <v>2325</v>
      </c>
      <c r="YN11" s="78"/>
      <c r="YO11" s="78"/>
      <c r="YP11" s="65" t="s">
        <v>2389</v>
      </c>
      <c r="YQ11" s="65"/>
      <c r="YR11" s="65"/>
      <c r="YS11" s="65" t="s">
        <v>2390</v>
      </c>
      <c r="YT11" s="65"/>
      <c r="YU11" s="65"/>
      <c r="YV11" s="65" t="s">
        <v>2391</v>
      </c>
      <c r="YW11" s="65"/>
      <c r="YX11" s="65"/>
      <c r="YY11" s="65" t="s">
        <v>2392</v>
      </c>
      <c r="YZ11" s="65"/>
      <c r="ZA11" s="65"/>
      <c r="ZB11" s="65" t="s">
        <v>2393</v>
      </c>
      <c r="ZC11" s="65"/>
      <c r="ZD11" s="65"/>
      <c r="ZE11" s="65" t="s">
        <v>2394</v>
      </c>
      <c r="ZF11" s="65"/>
      <c r="ZG11" s="65"/>
      <c r="ZH11" s="65" t="s">
        <v>2395</v>
      </c>
      <c r="ZI11" s="65"/>
      <c r="ZJ11" s="65"/>
      <c r="ZK11" s="65" t="s">
        <v>2396</v>
      </c>
      <c r="ZL11" s="65"/>
      <c r="ZM11" s="65"/>
      <c r="ZN11" s="65" t="s">
        <v>2397</v>
      </c>
      <c r="ZO11" s="65"/>
      <c r="ZP11" s="65"/>
      <c r="ZQ11" s="65" t="s">
        <v>2398</v>
      </c>
      <c r="ZR11" s="65"/>
      <c r="ZS11" s="65"/>
      <c r="ZT11" s="65" t="s">
        <v>2399</v>
      </c>
      <c r="ZU11" s="65"/>
      <c r="ZV11" s="65"/>
      <c r="ZW11" s="65" t="s">
        <v>2400</v>
      </c>
      <c r="ZX11" s="65"/>
      <c r="ZY11" s="65"/>
      <c r="ZZ11" s="65" t="s">
        <v>2401</v>
      </c>
      <c r="AAA11" s="65"/>
      <c r="AAB11" s="65"/>
      <c r="AAC11" s="65" t="s">
        <v>2402</v>
      </c>
      <c r="AAD11" s="65"/>
      <c r="AAE11" s="65"/>
    </row>
    <row r="12" spans="1:707" ht="124.9" customHeight="1" thickBot="1" x14ac:dyDescent="0.3">
      <c r="A12" s="100"/>
      <c r="B12" s="100"/>
      <c r="C12" s="61" t="s">
        <v>2403</v>
      </c>
      <c r="D12" s="62"/>
      <c r="E12" s="63"/>
      <c r="F12" s="61" t="s">
        <v>2407</v>
      </c>
      <c r="G12" s="62"/>
      <c r="H12" s="63"/>
      <c r="I12" s="61" t="s">
        <v>2411</v>
      </c>
      <c r="J12" s="62"/>
      <c r="K12" s="63"/>
      <c r="L12" s="61" t="s">
        <v>2413</v>
      </c>
      <c r="M12" s="62"/>
      <c r="N12" s="63"/>
      <c r="O12" s="61" t="s">
        <v>2417</v>
      </c>
      <c r="P12" s="62"/>
      <c r="Q12" s="63"/>
      <c r="R12" s="61" t="s">
        <v>2421</v>
      </c>
      <c r="S12" s="62"/>
      <c r="T12" s="63"/>
      <c r="U12" s="61" t="s">
        <v>2422</v>
      </c>
      <c r="V12" s="62"/>
      <c r="W12" s="63"/>
      <c r="X12" s="61" t="s">
        <v>2426</v>
      </c>
      <c r="Y12" s="62"/>
      <c r="Z12" s="63"/>
      <c r="AA12" s="61" t="s">
        <v>2430</v>
      </c>
      <c r="AB12" s="62"/>
      <c r="AC12" s="63"/>
      <c r="AD12" s="61" t="s">
        <v>2434</v>
      </c>
      <c r="AE12" s="62"/>
      <c r="AF12" s="63"/>
      <c r="AG12" s="61" t="s">
        <v>2438</v>
      </c>
      <c r="AH12" s="62"/>
      <c r="AI12" s="63"/>
      <c r="AJ12" s="61" t="s">
        <v>2442</v>
      </c>
      <c r="AK12" s="62"/>
      <c r="AL12" s="63"/>
      <c r="AM12" s="61" t="s">
        <v>2446</v>
      </c>
      <c r="AN12" s="62"/>
      <c r="AO12" s="63"/>
      <c r="AP12" s="107" t="s">
        <v>2450</v>
      </c>
      <c r="AQ12" s="108"/>
      <c r="AR12" s="109"/>
      <c r="AS12" s="146" t="s">
        <v>2454</v>
      </c>
      <c r="AT12" s="147"/>
      <c r="AU12" s="148"/>
      <c r="AV12" s="107" t="s">
        <v>2458</v>
      </c>
      <c r="AW12" s="108"/>
      <c r="AX12" s="109"/>
      <c r="AY12" s="61" t="s">
        <v>2462</v>
      </c>
      <c r="AZ12" s="62"/>
      <c r="BA12" s="63"/>
      <c r="BB12" s="61" t="s">
        <v>2466</v>
      </c>
      <c r="BC12" s="62"/>
      <c r="BD12" s="63"/>
      <c r="BE12" s="61" t="s">
        <v>2469</v>
      </c>
      <c r="BF12" s="62"/>
      <c r="BG12" s="63"/>
      <c r="BH12" s="61" t="s">
        <v>2473</v>
      </c>
      <c r="BI12" s="62"/>
      <c r="BJ12" s="63"/>
      <c r="BK12" s="61" t="s">
        <v>2477</v>
      </c>
      <c r="BL12" s="62"/>
      <c r="BM12" s="63"/>
      <c r="BN12" s="61" t="s">
        <v>2480</v>
      </c>
      <c r="BO12" s="62"/>
      <c r="BP12" s="63"/>
      <c r="BQ12" s="61" t="s">
        <v>2484</v>
      </c>
      <c r="BR12" s="62"/>
      <c r="BS12" s="63"/>
      <c r="BT12" s="61" t="s">
        <v>2488</v>
      </c>
      <c r="BU12" s="62"/>
      <c r="BV12" s="63"/>
      <c r="BW12" s="61" t="s">
        <v>2492</v>
      </c>
      <c r="BX12" s="62"/>
      <c r="BY12" s="63"/>
      <c r="BZ12" s="61" t="s">
        <v>2493</v>
      </c>
      <c r="CA12" s="62"/>
      <c r="CB12" s="63"/>
      <c r="CC12" s="61" t="s">
        <v>2494</v>
      </c>
      <c r="CD12" s="62"/>
      <c r="CE12" s="63"/>
      <c r="CF12" s="61" t="s">
        <v>2498</v>
      </c>
      <c r="CG12" s="62"/>
      <c r="CH12" s="63"/>
      <c r="CI12" s="61" t="s">
        <v>2502</v>
      </c>
      <c r="CJ12" s="62"/>
      <c r="CK12" s="63"/>
      <c r="CL12" s="61" t="s">
        <v>2506</v>
      </c>
      <c r="CM12" s="62"/>
      <c r="CN12" s="63"/>
      <c r="CO12" s="61" t="s">
        <v>2510</v>
      </c>
      <c r="CP12" s="62"/>
      <c r="CQ12" s="63"/>
      <c r="CR12" s="61" t="s">
        <v>2513</v>
      </c>
      <c r="CS12" s="62"/>
      <c r="CT12" s="63"/>
      <c r="CU12" s="61" t="s">
        <v>2517</v>
      </c>
      <c r="CV12" s="62"/>
      <c r="CW12" s="63"/>
      <c r="CX12" s="61" t="s">
        <v>2518</v>
      </c>
      <c r="CY12" s="62"/>
      <c r="CZ12" s="63"/>
      <c r="DA12" s="61" t="s">
        <v>2519</v>
      </c>
      <c r="DB12" s="62"/>
      <c r="DC12" s="63"/>
      <c r="DD12" s="61" t="s">
        <v>2523</v>
      </c>
      <c r="DE12" s="62"/>
      <c r="DF12" s="63"/>
      <c r="DG12" s="61" t="s">
        <v>2524</v>
      </c>
      <c r="DH12" s="62"/>
      <c r="DI12" s="63"/>
      <c r="DJ12" s="107" t="s">
        <v>1718</v>
      </c>
      <c r="DK12" s="108"/>
      <c r="DL12" s="109"/>
      <c r="DM12" s="61" t="s">
        <v>2527</v>
      </c>
      <c r="DN12" s="62"/>
      <c r="DO12" s="63"/>
      <c r="DP12" s="61" t="s">
        <v>2528</v>
      </c>
      <c r="DQ12" s="62"/>
      <c r="DR12" s="63"/>
      <c r="DS12" s="61" t="s">
        <v>2532</v>
      </c>
      <c r="DT12" s="62"/>
      <c r="DU12" s="63"/>
      <c r="DV12" s="61" t="s">
        <v>2536</v>
      </c>
      <c r="DW12" s="62"/>
      <c r="DX12" s="63"/>
      <c r="DY12" s="61" t="s">
        <v>2540</v>
      </c>
      <c r="DZ12" s="62"/>
      <c r="EA12" s="63"/>
      <c r="EB12" s="61" t="s">
        <v>2544</v>
      </c>
      <c r="EC12" s="62"/>
      <c r="ED12" s="63"/>
      <c r="EE12" s="61" t="s">
        <v>2548</v>
      </c>
      <c r="EF12" s="62"/>
      <c r="EG12" s="63"/>
      <c r="EH12" s="61" t="s">
        <v>2550</v>
      </c>
      <c r="EI12" s="62"/>
      <c r="EJ12" s="63"/>
      <c r="EK12" s="61" t="s">
        <v>2554</v>
      </c>
      <c r="EL12" s="62"/>
      <c r="EM12" s="63"/>
      <c r="EN12" s="61" t="s">
        <v>2557</v>
      </c>
      <c r="EO12" s="62"/>
      <c r="EP12" s="63"/>
      <c r="EQ12" s="107" t="s">
        <v>2558</v>
      </c>
      <c r="ER12" s="108"/>
      <c r="ES12" s="109"/>
      <c r="ET12" s="61" t="s">
        <v>2562</v>
      </c>
      <c r="EU12" s="62"/>
      <c r="EV12" s="63"/>
      <c r="EW12" s="107" t="s">
        <v>2564</v>
      </c>
      <c r="EX12" s="108"/>
      <c r="EY12" s="109"/>
      <c r="EZ12" s="61" t="s">
        <v>2565</v>
      </c>
      <c r="FA12" s="62"/>
      <c r="FB12" s="63"/>
      <c r="FC12" s="107" t="s">
        <v>2566</v>
      </c>
      <c r="FD12" s="108"/>
      <c r="FE12" s="109"/>
      <c r="FF12" s="61" t="s">
        <v>2568</v>
      </c>
      <c r="FG12" s="62"/>
      <c r="FH12" s="63"/>
      <c r="FI12" s="61" t="s">
        <v>2572</v>
      </c>
      <c r="FJ12" s="62"/>
      <c r="FK12" s="63"/>
      <c r="FL12" s="107" t="s">
        <v>2576</v>
      </c>
      <c r="FM12" s="108"/>
      <c r="FN12" s="109"/>
      <c r="FO12" s="61" t="s">
        <v>2580</v>
      </c>
      <c r="FP12" s="62"/>
      <c r="FQ12" s="63"/>
      <c r="FR12" s="61" t="s">
        <v>2584</v>
      </c>
      <c r="FS12" s="62"/>
      <c r="FT12" s="63"/>
      <c r="FU12" s="61" t="s">
        <v>2588</v>
      </c>
      <c r="FV12" s="62"/>
      <c r="FW12" s="63"/>
      <c r="FX12" s="61" t="s">
        <v>2592</v>
      </c>
      <c r="FY12" s="62"/>
      <c r="FZ12" s="63"/>
      <c r="GA12" s="61" t="s">
        <v>2595</v>
      </c>
      <c r="GB12" s="62"/>
      <c r="GC12" s="63"/>
      <c r="GD12" s="61" t="s">
        <v>2599</v>
      </c>
      <c r="GE12" s="62"/>
      <c r="GF12" s="63"/>
      <c r="GG12" s="61" t="s">
        <v>2603</v>
      </c>
      <c r="GH12" s="62"/>
      <c r="GI12" s="63"/>
      <c r="GJ12" s="107" t="s">
        <v>2607</v>
      </c>
      <c r="GK12" s="108"/>
      <c r="GL12" s="109"/>
      <c r="GM12" s="107" t="s">
        <v>2611</v>
      </c>
      <c r="GN12" s="108"/>
      <c r="GO12" s="109"/>
      <c r="GP12" s="61" t="s">
        <v>2615</v>
      </c>
      <c r="GQ12" s="62"/>
      <c r="GR12" s="63"/>
      <c r="GS12" s="107" t="s">
        <v>2616</v>
      </c>
      <c r="GT12" s="108"/>
      <c r="GU12" s="109"/>
      <c r="GV12" s="61" t="s">
        <v>2620</v>
      </c>
      <c r="GW12" s="62"/>
      <c r="GX12" s="63"/>
      <c r="GY12" s="61" t="s">
        <v>2624</v>
      </c>
      <c r="GZ12" s="62"/>
      <c r="HA12" s="63"/>
      <c r="HB12" s="61" t="s">
        <v>2628</v>
      </c>
      <c r="HC12" s="62"/>
      <c r="HD12" s="63"/>
      <c r="HE12" s="61" t="s">
        <v>2632</v>
      </c>
      <c r="HF12" s="62"/>
      <c r="HG12" s="63"/>
      <c r="HH12" s="61" t="s">
        <v>2636</v>
      </c>
      <c r="HI12" s="62"/>
      <c r="HJ12" s="63"/>
      <c r="HK12" s="61" t="s">
        <v>2640</v>
      </c>
      <c r="HL12" s="62"/>
      <c r="HM12" s="63"/>
      <c r="HN12" s="117" t="s">
        <v>2641</v>
      </c>
      <c r="HO12" s="118"/>
      <c r="HP12" s="119"/>
      <c r="HQ12" s="117" t="s">
        <v>2644</v>
      </c>
      <c r="HR12" s="118"/>
      <c r="HS12" s="119"/>
      <c r="HT12" s="117" t="s">
        <v>2647</v>
      </c>
      <c r="HU12" s="118"/>
      <c r="HV12" s="119"/>
      <c r="HW12" s="117" t="s">
        <v>2650</v>
      </c>
      <c r="HX12" s="118"/>
      <c r="HY12" s="119"/>
      <c r="HZ12" s="120" t="s">
        <v>2653</v>
      </c>
      <c r="IA12" s="121"/>
      <c r="IB12" s="122"/>
      <c r="IC12" s="117" t="s">
        <v>2656</v>
      </c>
      <c r="ID12" s="118"/>
      <c r="IE12" s="119"/>
      <c r="IF12" s="117" t="s">
        <v>2658</v>
      </c>
      <c r="IG12" s="118"/>
      <c r="IH12" s="119"/>
      <c r="II12" s="117" t="s">
        <v>2661</v>
      </c>
      <c r="IJ12" s="118"/>
      <c r="IK12" s="119"/>
      <c r="IL12" s="120" t="s">
        <v>2664</v>
      </c>
      <c r="IM12" s="152"/>
      <c r="IN12" s="49"/>
      <c r="IO12" s="120" t="s">
        <v>2665</v>
      </c>
      <c r="IP12" s="121"/>
      <c r="IQ12" s="122"/>
      <c r="IR12" s="120" t="s">
        <v>2669</v>
      </c>
      <c r="IS12" s="121"/>
      <c r="IT12" s="122"/>
      <c r="IU12" s="117" t="s">
        <v>2670</v>
      </c>
      <c r="IV12" s="118"/>
      <c r="IW12" s="119"/>
      <c r="IX12" s="120" t="s">
        <v>2672</v>
      </c>
      <c r="IY12" s="121"/>
      <c r="IZ12" s="122"/>
      <c r="JA12" s="120" t="s">
        <v>2673</v>
      </c>
      <c r="JB12" s="121"/>
      <c r="JC12" s="122"/>
      <c r="JD12" s="117" t="s">
        <v>2674</v>
      </c>
      <c r="JE12" s="118"/>
      <c r="JF12" s="119"/>
      <c r="JG12" s="117" t="s">
        <v>2678</v>
      </c>
      <c r="JH12" s="118"/>
      <c r="JI12" s="119"/>
      <c r="JJ12" s="117" t="s">
        <v>2681</v>
      </c>
      <c r="JK12" s="118"/>
      <c r="JL12" s="119"/>
      <c r="JM12" s="120" t="s">
        <v>2685</v>
      </c>
      <c r="JN12" s="121"/>
      <c r="JO12" s="122"/>
      <c r="JP12" s="117" t="s">
        <v>2689</v>
      </c>
      <c r="JQ12" s="118"/>
      <c r="JR12" s="119"/>
      <c r="JS12" s="117" t="s">
        <v>2690</v>
      </c>
      <c r="JT12" s="118"/>
      <c r="JU12" s="119"/>
      <c r="JV12" s="117" t="s">
        <v>2693</v>
      </c>
      <c r="JW12" s="118"/>
      <c r="JX12" s="119"/>
      <c r="JY12" s="153" t="s">
        <v>2698</v>
      </c>
      <c r="JZ12" s="98"/>
      <c r="KA12" s="97"/>
      <c r="KB12" s="61" t="s">
        <v>2699</v>
      </c>
      <c r="KC12" s="62"/>
      <c r="KD12" s="63"/>
      <c r="KE12" s="61" t="s">
        <v>2703</v>
      </c>
      <c r="KF12" s="62"/>
      <c r="KG12" s="63"/>
      <c r="KH12" s="61" t="s">
        <v>2704</v>
      </c>
      <c r="KI12" s="62"/>
      <c r="KJ12" s="63"/>
      <c r="KK12" s="61" t="s">
        <v>2705</v>
      </c>
      <c r="KL12" s="62"/>
      <c r="KM12" s="63"/>
      <c r="KN12" s="107" t="s">
        <v>2707</v>
      </c>
      <c r="KO12" s="108"/>
      <c r="KP12" s="109"/>
      <c r="KQ12" s="107" t="s">
        <v>2711</v>
      </c>
      <c r="KR12" s="108"/>
      <c r="KS12" s="109"/>
      <c r="KT12" s="61" t="s">
        <v>2713</v>
      </c>
      <c r="KU12" s="62"/>
      <c r="KV12" s="63"/>
      <c r="KW12" s="61" t="s">
        <v>2730</v>
      </c>
      <c r="KX12" s="62"/>
      <c r="KY12" s="63"/>
      <c r="KZ12" s="61" t="s">
        <v>2734</v>
      </c>
      <c r="LA12" s="62"/>
      <c r="LB12" s="63"/>
      <c r="LC12" s="117" t="s">
        <v>2738</v>
      </c>
      <c r="LD12" s="118"/>
      <c r="LE12" s="119"/>
      <c r="LF12" s="117" t="s">
        <v>2741</v>
      </c>
      <c r="LG12" s="118"/>
      <c r="LH12" s="119"/>
      <c r="LI12" s="117" t="s">
        <v>2744</v>
      </c>
      <c r="LJ12" s="118"/>
      <c r="LK12" s="119"/>
      <c r="LL12" s="117" t="s">
        <v>2747</v>
      </c>
      <c r="LM12" s="118"/>
      <c r="LN12" s="119"/>
      <c r="LO12" s="120" t="s">
        <v>2748</v>
      </c>
      <c r="LP12" s="121"/>
      <c r="LQ12" s="122"/>
      <c r="LR12" s="117" t="s">
        <v>2749</v>
      </c>
      <c r="LS12" s="118"/>
      <c r="LT12" s="119"/>
      <c r="LU12" s="117" t="s">
        <v>2752</v>
      </c>
      <c r="LV12" s="118"/>
      <c r="LW12" s="119"/>
      <c r="LX12" s="117" t="s">
        <v>2755</v>
      </c>
      <c r="LY12" s="118"/>
      <c r="LZ12" s="119"/>
      <c r="MA12" s="117" t="s">
        <v>2756</v>
      </c>
      <c r="MB12" s="118"/>
      <c r="MC12" s="119"/>
      <c r="MD12" s="120" t="s">
        <v>2759</v>
      </c>
      <c r="ME12" s="121"/>
      <c r="MF12" s="122"/>
      <c r="MG12" s="117" t="s">
        <v>2762</v>
      </c>
      <c r="MH12" s="118"/>
      <c r="MI12" s="119"/>
      <c r="MJ12" s="117" t="s">
        <v>2766</v>
      </c>
      <c r="MK12" s="118"/>
      <c r="ML12" s="118"/>
      <c r="MM12" s="87" t="s">
        <v>2636</v>
      </c>
      <c r="MN12" s="87"/>
      <c r="MO12" s="87"/>
      <c r="MP12" s="107" t="s">
        <v>2781</v>
      </c>
      <c r="MQ12" s="108"/>
      <c r="MR12" s="109"/>
      <c r="MS12" s="61" t="s">
        <v>2782</v>
      </c>
      <c r="MT12" s="62"/>
      <c r="MU12" s="63"/>
      <c r="MV12" s="61" t="s">
        <v>2786</v>
      </c>
      <c r="MW12" s="62"/>
      <c r="MX12" s="63"/>
      <c r="MY12" s="107" t="s">
        <v>2790</v>
      </c>
      <c r="MZ12" s="108"/>
      <c r="NA12" s="109"/>
      <c r="NB12" s="61" t="s">
        <v>2794</v>
      </c>
      <c r="NC12" s="62"/>
      <c r="ND12" s="63"/>
      <c r="NE12" s="61" t="s">
        <v>2795</v>
      </c>
      <c r="NF12" s="62"/>
      <c r="NG12" s="63"/>
      <c r="NH12" s="61" t="s">
        <v>2799</v>
      </c>
      <c r="NI12" s="62"/>
      <c r="NJ12" s="63"/>
      <c r="NK12" s="61" t="s">
        <v>2803</v>
      </c>
      <c r="NL12" s="62"/>
      <c r="NM12" s="63"/>
      <c r="NN12" s="61" t="s">
        <v>2804</v>
      </c>
      <c r="NO12" s="62"/>
      <c r="NP12" s="63"/>
      <c r="NQ12" s="61" t="s">
        <v>2808</v>
      </c>
      <c r="NR12" s="62"/>
      <c r="NS12" s="63"/>
      <c r="NT12" s="61" t="s">
        <v>2812</v>
      </c>
      <c r="NU12" s="62"/>
      <c r="NV12" s="63"/>
      <c r="NW12" s="61" t="s">
        <v>2816</v>
      </c>
      <c r="NX12" s="62"/>
      <c r="NY12" s="63"/>
      <c r="NZ12" s="61" t="s">
        <v>2820</v>
      </c>
      <c r="OA12" s="62"/>
      <c r="OB12" s="63"/>
      <c r="OC12" s="61" t="s">
        <v>2824</v>
      </c>
      <c r="OD12" s="62"/>
      <c r="OE12" s="63"/>
      <c r="OF12" s="61" t="s">
        <v>2828</v>
      </c>
      <c r="OG12" s="62"/>
      <c r="OH12" s="63"/>
      <c r="OI12" s="107" t="s">
        <v>2832</v>
      </c>
      <c r="OJ12" s="108"/>
      <c r="OK12" s="109"/>
      <c r="OL12" s="61" t="s">
        <v>2836</v>
      </c>
      <c r="OM12" s="62"/>
      <c r="ON12" s="63"/>
      <c r="OO12" s="61" t="s">
        <v>2840</v>
      </c>
      <c r="OP12" s="62"/>
      <c r="OQ12" s="63"/>
      <c r="OR12" s="117" t="s">
        <v>2844</v>
      </c>
      <c r="OS12" s="118"/>
      <c r="OT12" s="119"/>
      <c r="OU12" s="61" t="s">
        <v>2847</v>
      </c>
      <c r="OV12" s="62"/>
      <c r="OW12" s="63"/>
      <c r="OX12" s="117" t="s">
        <v>2851</v>
      </c>
      <c r="OY12" s="118"/>
      <c r="OZ12" s="119"/>
      <c r="PA12" s="117" t="s">
        <v>2854</v>
      </c>
      <c r="PB12" s="118"/>
      <c r="PC12" s="119"/>
      <c r="PD12" s="117" t="s">
        <v>2857</v>
      </c>
      <c r="PE12" s="118"/>
      <c r="PF12" s="119"/>
      <c r="PG12" s="117" t="s">
        <v>2860</v>
      </c>
      <c r="PH12" s="118"/>
      <c r="PI12" s="119"/>
      <c r="PJ12" s="117" t="s">
        <v>2863</v>
      </c>
      <c r="PK12" s="118"/>
      <c r="PL12" s="119"/>
      <c r="PM12" s="117" t="s">
        <v>2866</v>
      </c>
      <c r="PN12" s="118"/>
      <c r="PO12" s="119"/>
      <c r="PP12" s="117" t="s">
        <v>2867</v>
      </c>
      <c r="PQ12" s="118"/>
      <c r="PR12" s="119"/>
      <c r="PS12" s="61" t="s">
        <v>2870</v>
      </c>
      <c r="PT12" s="62"/>
      <c r="PU12" s="63"/>
      <c r="PV12" s="61" t="s">
        <v>2874</v>
      </c>
      <c r="PW12" s="62"/>
      <c r="PX12" s="63"/>
      <c r="PY12" s="61" t="s">
        <v>2876</v>
      </c>
      <c r="PZ12" s="62"/>
      <c r="QA12" s="63"/>
      <c r="QB12" s="61" t="s">
        <v>2880</v>
      </c>
      <c r="QC12" s="62"/>
      <c r="QD12" s="63"/>
      <c r="QE12" s="61" t="s">
        <v>2884</v>
      </c>
      <c r="QF12" s="62"/>
      <c r="QG12" s="63"/>
      <c r="QH12" s="61" t="s">
        <v>2888</v>
      </c>
      <c r="QI12" s="62"/>
      <c r="QJ12" s="63"/>
      <c r="QK12" s="61" t="s">
        <v>2892</v>
      </c>
      <c r="QL12" s="62"/>
      <c r="QM12" s="63"/>
      <c r="QN12" s="61" t="s">
        <v>2899</v>
      </c>
      <c r="QO12" s="62"/>
      <c r="QP12" s="63"/>
      <c r="QQ12" s="61" t="s">
        <v>2900</v>
      </c>
      <c r="QR12" s="62"/>
      <c r="QS12" s="63"/>
      <c r="QT12" s="61" t="s">
        <v>2903</v>
      </c>
      <c r="QU12" s="62"/>
      <c r="QV12" s="63"/>
      <c r="QW12" s="61" t="s">
        <v>2907</v>
      </c>
      <c r="QX12" s="62"/>
      <c r="QY12" s="63"/>
      <c r="QZ12" s="61" t="s">
        <v>2911</v>
      </c>
      <c r="RA12" s="62"/>
      <c r="RB12" s="63"/>
      <c r="RC12" s="61" t="s">
        <v>2915</v>
      </c>
      <c r="RD12" s="62"/>
      <c r="RE12" s="63"/>
      <c r="RF12" s="61" t="s">
        <v>2918</v>
      </c>
      <c r="RG12" s="62"/>
      <c r="RH12" s="63"/>
      <c r="RI12" s="61" t="s">
        <v>2920</v>
      </c>
      <c r="RJ12" s="62"/>
      <c r="RK12" s="63"/>
      <c r="RL12" s="61" t="s">
        <v>2924</v>
      </c>
      <c r="RM12" s="62"/>
      <c r="RN12" s="63"/>
      <c r="RO12" s="61" t="s">
        <v>2928</v>
      </c>
      <c r="RP12" s="62"/>
      <c r="RQ12" s="63"/>
      <c r="RR12" s="61" t="s">
        <v>2932</v>
      </c>
      <c r="RS12" s="62"/>
      <c r="RT12" s="63"/>
      <c r="RU12" s="61" t="s">
        <v>2934</v>
      </c>
      <c r="RV12" s="62"/>
      <c r="RW12" s="63"/>
      <c r="RX12" s="61" t="s">
        <v>2938</v>
      </c>
      <c r="RY12" s="62"/>
      <c r="RZ12" s="63"/>
      <c r="SA12" s="61" t="s">
        <v>2942</v>
      </c>
      <c r="SB12" s="62"/>
      <c r="SC12" s="63"/>
      <c r="SD12" s="61" t="s">
        <v>2946</v>
      </c>
      <c r="SE12" s="62"/>
      <c r="SF12" s="63"/>
      <c r="SG12" s="61" t="s">
        <v>2950</v>
      </c>
      <c r="SH12" s="62"/>
      <c r="SI12" s="63"/>
      <c r="SJ12" s="61" t="s">
        <v>2954</v>
      </c>
      <c r="SK12" s="62"/>
      <c r="SL12" s="63"/>
      <c r="SM12" s="61" t="s">
        <v>2957</v>
      </c>
      <c r="SN12" s="62"/>
      <c r="SO12" s="63"/>
      <c r="SP12" s="61" t="s">
        <v>2961</v>
      </c>
      <c r="SQ12" s="62"/>
      <c r="SR12" s="63"/>
      <c r="SS12" s="61" t="s">
        <v>2965</v>
      </c>
      <c r="ST12" s="62"/>
      <c r="SU12" s="63"/>
      <c r="SV12" s="61" t="s">
        <v>2966</v>
      </c>
      <c r="SW12" s="62"/>
      <c r="SX12" s="63"/>
      <c r="SY12" s="61" t="s">
        <v>2970</v>
      </c>
      <c r="SZ12" s="62"/>
      <c r="TA12" s="63"/>
      <c r="TB12" s="61" t="s">
        <v>2974</v>
      </c>
      <c r="TC12" s="62"/>
      <c r="TD12" s="63"/>
      <c r="TE12" s="61" t="s">
        <v>2977</v>
      </c>
      <c r="TF12" s="62"/>
      <c r="TG12" s="63"/>
      <c r="TH12" s="61" t="s">
        <v>2981</v>
      </c>
      <c r="TI12" s="62"/>
      <c r="TJ12" s="63"/>
      <c r="TK12" s="61" t="s">
        <v>2985</v>
      </c>
      <c r="TL12" s="62"/>
      <c r="TM12" s="63"/>
      <c r="TN12" s="61" t="s">
        <v>2989</v>
      </c>
      <c r="TO12" s="62"/>
      <c r="TP12" s="63"/>
      <c r="TQ12" s="61" t="s">
        <v>2993</v>
      </c>
      <c r="TR12" s="62"/>
      <c r="TS12" s="63"/>
      <c r="TT12" s="61" t="s">
        <v>2997</v>
      </c>
      <c r="TU12" s="62"/>
      <c r="TV12" s="63"/>
      <c r="TW12" s="61" t="s">
        <v>2018</v>
      </c>
      <c r="TX12" s="62"/>
      <c r="TY12" s="63"/>
      <c r="TZ12" s="61" t="s">
        <v>3002</v>
      </c>
      <c r="UA12" s="62"/>
      <c r="UB12" s="63"/>
      <c r="UC12" s="61" t="s">
        <v>3013</v>
      </c>
      <c r="UD12" s="62"/>
      <c r="UE12" s="63"/>
      <c r="UF12" s="61" t="s">
        <v>3017</v>
      </c>
      <c r="UG12" s="62"/>
      <c r="UH12" s="63"/>
      <c r="UI12" s="61" t="s">
        <v>3021</v>
      </c>
      <c r="UJ12" s="62"/>
      <c r="UK12" s="63"/>
      <c r="UL12" s="61" t="s">
        <v>3025</v>
      </c>
      <c r="UM12" s="62"/>
      <c r="UN12" s="63"/>
      <c r="UO12" s="61" t="s">
        <v>3029</v>
      </c>
      <c r="UP12" s="62"/>
      <c r="UQ12" s="63"/>
      <c r="UR12" s="61" t="s">
        <v>3033</v>
      </c>
      <c r="US12" s="62"/>
      <c r="UT12" s="63"/>
      <c r="UU12" s="61" t="s">
        <v>3037</v>
      </c>
      <c r="UV12" s="62"/>
      <c r="UW12" s="63"/>
      <c r="UX12" s="61" t="s">
        <v>3041</v>
      </c>
      <c r="UY12" s="62"/>
      <c r="UZ12" s="63"/>
      <c r="VA12" s="61" t="s">
        <v>3045</v>
      </c>
      <c r="VB12" s="62"/>
      <c r="VC12" s="63"/>
      <c r="VD12" s="61" t="s">
        <v>3049</v>
      </c>
      <c r="VE12" s="62"/>
      <c r="VF12" s="63"/>
      <c r="VG12" s="61" t="s">
        <v>3052</v>
      </c>
      <c r="VH12" s="62"/>
      <c r="VI12" s="63"/>
      <c r="VJ12" s="61" t="s">
        <v>3056</v>
      </c>
      <c r="VK12" s="62"/>
      <c r="VL12" s="63"/>
      <c r="VM12" s="61" t="s">
        <v>3060</v>
      </c>
      <c r="VN12" s="62"/>
      <c r="VO12" s="63"/>
      <c r="VP12" s="61" t="s">
        <v>3062</v>
      </c>
      <c r="VQ12" s="62"/>
      <c r="VR12" s="63"/>
      <c r="VS12" s="61" t="s">
        <v>3064</v>
      </c>
      <c r="VT12" s="62"/>
      <c r="VU12" s="63"/>
      <c r="VV12" s="61" t="s">
        <v>3068</v>
      </c>
      <c r="VW12" s="62"/>
      <c r="VX12" s="63"/>
      <c r="VY12" s="61" t="s">
        <v>1718</v>
      </c>
      <c r="VZ12" s="62"/>
      <c r="WA12" s="63"/>
      <c r="WB12" s="61" t="s">
        <v>3073</v>
      </c>
      <c r="WC12" s="62"/>
      <c r="WD12" s="63"/>
      <c r="WE12" s="61" t="s">
        <v>3077</v>
      </c>
      <c r="WF12" s="62"/>
      <c r="WG12" s="63"/>
      <c r="WH12" s="61" t="s">
        <v>3079</v>
      </c>
      <c r="WI12" s="62"/>
      <c r="WJ12" s="63"/>
      <c r="WK12" s="61" t="s">
        <v>3083</v>
      </c>
      <c r="WL12" s="62"/>
      <c r="WM12" s="63"/>
      <c r="WN12" s="61" t="s">
        <v>3087</v>
      </c>
      <c r="WO12" s="62"/>
      <c r="WP12" s="63"/>
      <c r="WQ12" s="61" t="s">
        <v>3090</v>
      </c>
      <c r="WR12" s="62"/>
      <c r="WS12" s="63"/>
      <c r="WT12" s="61" t="s">
        <v>3094</v>
      </c>
      <c r="WU12" s="62"/>
      <c r="WV12" s="63"/>
      <c r="WW12" s="61" t="s">
        <v>3098</v>
      </c>
      <c r="WX12" s="62"/>
      <c r="WY12" s="63"/>
      <c r="WZ12" s="61" t="s">
        <v>3102</v>
      </c>
      <c r="XA12" s="62"/>
      <c r="XB12" s="63"/>
      <c r="XC12" s="61" t="s">
        <v>3104</v>
      </c>
      <c r="XD12" s="62"/>
      <c r="XE12" s="63"/>
      <c r="XF12" s="61" t="s">
        <v>3108</v>
      </c>
      <c r="XG12" s="62"/>
      <c r="XH12" s="63"/>
      <c r="XI12" s="61" t="s">
        <v>3112</v>
      </c>
      <c r="XJ12" s="62"/>
      <c r="XK12" s="63"/>
      <c r="XL12" s="61" t="s">
        <v>3116</v>
      </c>
      <c r="XM12" s="62"/>
      <c r="XN12" s="63"/>
      <c r="XO12" s="61" t="s">
        <v>3120</v>
      </c>
      <c r="XP12" s="62"/>
      <c r="XQ12" s="63"/>
      <c r="XR12" s="61" t="s">
        <v>3124</v>
      </c>
      <c r="XS12" s="62"/>
      <c r="XT12" s="63"/>
      <c r="XU12" s="61" t="s">
        <v>3126</v>
      </c>
      <c r="XV12" s="62"/>
      <c r="XW12" s="63"/>
      <c r="XX12" s="61" t="s">
        <v>3130</v>
      </c>
      <c r="XY12" s="62"/>
      <c r="XZ12" s="138"/>
      <c r="YA12" s="137" t="s">
        <v>3134</v>
      </c>
      <c r="YB12" s="62"/>
      <c r="YC12" s="138"/>
      <c r="YD12" s="137" t="s">
        <v>3136</v>
      </c>
      <c r="YE12" s="62"/>
      <c r="YF12" s="63"/>
      <c r="YG12" s="61" t="s">
        <v>3140</v>
      </c>
      <c r="YH12" s="62"/>
      <c r="YI12" s="63"/>
      <c r="YJ12" s="61" t="s">
        <v>3144</v>
      </c>
      <c r="YK12" s="62"/>
      <c r="YL12" s="63"/>
      <c r="YM12" s="61" t="s">
        <v>3145</v>
      </c>
      <c r="YN12" s="62"/>
      <c r="YO12" s="63"/>
      <c r="YP12" s="61" t="s">
        <v>3149</v>
      </c>
      <c r="YQ12" s="62"/>
      <c r="YR12" s="63"/>
      <c r="YS12" s="61" t="s">
        <v>3153</v>
      </c>
      <c r="YT12" s="62"/>
      <c r="YU12" s="63"/>
      <c r="YV12" s="61" t="s">
        <v>3155</v>
      </c>
      <c r="YW12" s="62"/>
      <c r="YX12" s="63"/>
      <c r="YY12" s="61" t="s">
        <v>3159</v>
      </c>
      <c r="YZ12" s="62"/>
      <c r="ZA12" s="63"/>
      <c r="ZB12" s="61" t="s">
        <v>3162</v>
      </c>
      <c r="ZC12" s="62"/>
      <c r="ZD12" s="63"/>
      <c r="ZE12" s="61" t="s">
        <v>3166</v>
      </c>
      <c r="ZF12" s="62"/>
      <c r="ZG12" s="63"/>
      <c r="ZH12" s="61" t="s">
        <v>3170</v>
      </c>
      <c r="ZI12" s="62"/>
      <c r="ZJ12" s="63"/>
      <c r="ZK12" s="61" t="s">
        <v>3172</v>
      </c>
      <c r="ZL12" s="62"/>
      <c r="ZM12" s="63"/>
      <c r="ZN12" s="61" t="s">
        <v>3176</v>
      </c>
      <c r="ZO12" s="62"/>
      <c r="ZP12" s="63"/>
      <c r="ZQ12" s="61" t="s">
        <v>3180</v>
      </c>
      <c r="ZR12" s="62"/>
      <c r="ZS12" s="63"/>
      <c r="ZT12" s="61" t="s">
        <v>3184</v>
      </c>
      <c r="ZU12" s="62"/>
      <c r="ZV12" s="63"/>
      <c r="ZW12" s="153" t="s">
        <v>3191</v>
      </c>
      <c r="ZX12" s="154"/>
      <c r="ZY12" s="155"/>
      <c r="ZZ12" s="61" t="s">
        <v>3192</v>
      </c>
      <c r="AAA12" s="62"/>
      <c r="AAB12" s="63"/>
      <c r="AAC12" s="61" t="s">
        <v>3196</v>
      </c>
      <c r="AAD12" s="62"/>
      <c r="AAE12" s="63"/>
    </row>
    <row r="13" spans="1:707" ht="132.75" thickBot="1" x14ac:dyDescent="0.3">
      <c r="A13" s="100"/>
      <c r="B13" s="100"/>
      <c r="C13" s="20" t="s">
        <v>2404</v>
      </c>
      <c r="D13" s="21" t="s">
        <v>2405</v>
      </c>
      <c r="E13" s="22" t="s">
        <v>2406</v>
      </c>
      <c r="F13" s="20" t="s">
        <v>2408</v>
      </c>
      <c r="G13" s="21" t="s">
        <v>2409</v>
      </c>
      <c r="H13" s="22" t="s">
        <v>2410</v>
      </c>
      <c r="I13" s="20" t="s">
        <v>480</v>
      </c>
      <c r="J13" s="21" t="s">
        <v>2412</v>
      </c>
      <c r="K13" s="22" t="s">
        <v>482</v>
      </c>
      <c r="L13" s="20" t="s">
        <v>2414</v>
      </c>
      <c r="M13" s="21" t="s">
        <v>2415</v>
      </c>
      <c r="N13" s="22" t="s">
        <v>2416</v>
      </c>
      <c r="O13" s="20" t="s">
        <v>2418</v>
      </c>
      <c r="P13" s="21" t="s">
        <v>2419</v>
      </c>
      <c r="Q13" s="22" t="s">
        <v>2420</v>
      </c>
      <c r="R13" s="20" t="s">
        <v>1488</v>
      </c>
      <c r="S13" s="21" t="s">
        <v>1489</v>
      </c>
      <c r="T13" s="22" t="s">
        <v>1490</v>
      </c>
      <c r="U13" s="20" t="s">
        <v>2423</v>
      </c>
      <c r="V13" s="21" t="s">
        <v>2424</v>
      </c>
      <c r="W13" s="22" t="s">
        <v>2425</v>
      </c>
      <c r="X13" s="20" t="s">
        <v>2427</v>
      </c>
      <c r="Y13" s="21" t="s">
        <v>2428</v>
      </c>
      <c r="Z13" s="22" t="s">
        <v>2429</v>
      </c>
      <c r="AA13" s="20" t="s">
        <v>2431</v>
      </c>
      <c r="AB13" s="21" t="s">
        <v>2432</v>
      </c>
      <c r="AC13" s="22" t="s">
        <v>2433</v>
      </c>
      <c r="AD13" s="20" t="s">
        <v>2435</v>
      </c>
      <c r="AE13" s="21" t="s">
        <v>2436</v>
      </c>
      <c r="AF13" s="22" t="s">
        <v>2437</v>
      </c>
      <c r="AG13" s="20" t="s">
        <v>2439</v>
      </c>
      <c r="AH13" s="21" t="s">
        <v>2440</v>
      </c>
      <c r="AI13" s="22" t="s">
        <v>2441</v>
      </c>
      <c r="AJ13" s="20" t="s">
        <v>2443</v>
      </c>
      <c r="AK13" s="21" t="s">
        <v>2444</v>
      </c>
      <c r="AL13" s="22" t="s">
        <v>2445</v>
      </c>
      <c r="AM13" s="20" t="s">
        <v>2447</v>
      </c>
      <c r="AN13" s="21" t="s">
        <v>2448</v>
      </c>
      <c r="AO13" s="22" t="s">
        <v>2449</v>
      </c>
      <c r="AP13" s="38" t="s">
        <v>2451</v>
      </c>
      <c r="AQ13" s="50" t="s">
        <v>2452</v>
      </c>
      <c r="AR13" s="50" t="s">
        <v>2453</v>
      </c>
      <c r="AS13" s="20" t="s">
        <v>2455</v>
      </c>
      <c r="AT13" s="21" t="s">
        <v>2456</v>
      </c>
      <c r="AU13" s="22" t="s">
        <v>2457</v>
      </c>
      <c r="AV13" s="20" t="s">
        <v>2459</v>
      </c>
      <c r="AW13" s="21" t="s">
        <v>2460</v>
      </c>
      <c r="AX13" s="22" t="s">
        <v>2461</v>
      </c>
      <c r="AY13" s="20" t="s">
        <v>2463</v>
      </c>
      <c r="AZ13" s="21" t="s">
        <v>2464</v>
      </c>
      <c r="BA13" s="22" t="s">
        <v>2465</v>
      </c>
      <c r="BB13" s="20" t="s">
        <v>691</v>
      </c>
      <c r="BC13" s="21" t="s">
        <v>2467</v>
      </c>
      <c r="BD13" s="21" t="s">
        <v>2468</v>
      </c>
      <c r="BE13" s="20" t="s">
        <v>2470</v>
      </c>
      <c r="BF13" s="21" t="s">
        <v>2471</v>
      </c>
      <c r="BG13" s="21" t="s">
        <v>2472</v>
      </c>
      <c r="BH13" s="20" t="s">
        <v>2474</v>
      </c>
      <c r="BI13" s="21" t="s">
        <v>2475</v>
      </c>
      <c r="BJ13" s="22" t="s">
        <v>2476</v>
      </c>
      <c r="BK13" s="20" t="s">
        <v>2478</v>
      </c>
      <c r="BL13" s="21" t="s">
        <v>2479</v>
      </c>
      <c r="BM13" s="22" t="s">
        <v>2476</v>
      </c>
      <c r="BN13" s="20" t="s">
        <v>2481</v>
      </c>
      <c r="BO13" s="21" t="s">
        <v>2482</v>
      </c>
      <c r="BP13" s="22" t="s">
        <v>2483</v>
      </c>
      <c r="BQ13" s="20" t="s">
        <v>2485</v>
      </c>
      <c r="BR13" s="21" t="s">
        <v>2486</v>
      </c>
      <c r="BS13" s="22" t="s">
        <v>2487</v>
      </c>
      <c r="BT13" s="20" t="s">
        <v>2489</v>
      </c>
      <c r="BU13" s="21" t="s">
        <v>2490</v>
      </c>
      <c r="BV13" s="22" t="s">
        <v>2491</v>
      </c>
      <c r="BW13" s="20" t="s">
        <v>691</v>
      </c>
      <c r="BX13" s="21" t="s">
        <v>2467</v>
      </c>
      <c r="BY13" s="22" t="s">
        <v>2468</v>
      </c>
      <c r="BZ13" s="20" t="s">
        <v>2059</v>
      </c>
      <c r="CA13" s="21" t="s">
        <v>2060</v>
      </c>
      <c r="CB13" s="22" t="s">
        <v>2061</v>
      </c>
      <c r="CC13" s="20" t="s">
        <v>2495</v>
      </c>
      <c r="CD13" s="21" t="s">
        <v>2496</v>
      </c>
      <c r="CE13" s="22" t="s">
        <v>2497</v>
      </c>
      <c r="CF13" s="20" t="s">
        <v>2499</v>
      </c>
      <c r="CG13" s="21" t="s">
        <v>2500</v>
      </c>
      <c r="CH13" s="22" t="s">
        <v>2501</v>
      </c>
      <c r="CI13" s="20" t="s">
        <v>2503</v>
      </c>
      <c r="CJ13" s="21" t="s">
        <v>2504</v>
      </c>
      <c r="CK13" s="22" t="s">
        <v>2505</v>
      </c>
      <c r="CL13" s="20" t="s">
        <v>2507</v>
      </c>
      <c r="CM13" s="21" t="s">
        <v>2508</v>
      </c>
      <c r="CN13" s="22" t="s">
        <v>2509</v>
      </c>
      <c r="CO13" s="20" t="s">
        <v>2511</v>
      </c>
      <c r="CP13" s="21" t="s">
        <v>1643</v>
      </c>
      <c r="CQ13" s="22" t="s">
        <v>2512</v>
      </c>
      <c r="CR13" s="20" t="s">
        <v>2514</v>
      </c>
      <c r="CS13" s="21" t="s">
        <v>2515</v>
      </c>
      <c r="CT13" s="22" t="s">
        <v>2516</v>
      </c>
      <c r="CU13" s="20" t="s">
        <v>170</v>
      </c>
      <c r="CV13" s="21" t="s">
        <v>1643</v>
      </c>
      <c r="CW13" s="22" t="s">
        <v>2512</v>
      </c>
      <c r="CX13" s="20" t="s">
        <v>48</v>
      </c>
      <c r="CY13" s="21" t="s">
        <v>49</v>
      </c>
      <c r="CZ13" s="22" t="s">
        <v>50</v>
      </c>
      <c r="DA13" s="20" t="s">
        <v>2520</v>
      </c>
      <c r="DB13" s="21" t="s">
        <v>2521</v>
      </c>
      <c r="DC13" s="22" t="s">
        <v>2522</v>
      </c>
      <c r="DD13" s="20" t="s">
        <v>526</v>
      </c>
      <c r="DE13" s="21" t="s">
        <v>551</v>
      </c>
      <c r="DF13" s="22" t="s">
        <v>556</v>
      </c>
      <c r="DG13" s="20" t="s">
        <v>1584</v>
      </c>
      <c r="DH13" s="21" t="s">
        <v>1585</v>
      </c>
      <c r="DI13" s="22" t="s">
        <v>2525</v>
      </c>
      <c r="DJ13" s="20" t="s">
        <v>1572</v>
      </c>
      <c r="DK13" s="21" t="s">
        <v>1573</v>
      </c>
      <c r="DL13" s="22" t="s">
        <v>2526</v>
      </c>
      <c r="DM13" s="20" t="s">
        <v>526</v>
      </c>
      <c r="DN13" s="21" t="s">
        <v>551</v>
      </c>
      <c r="DO13" s="22" t="s">
        <v>1080</v>
      </c>
      <c r="DP13" s="20" t="s">
        <v>2529</v>
      </c>
      <c r="DQ13" s="21" t="s">
        <v>2530</v>
      </c>
      <c r="DR13" s="22" t="s">
        <v>2531</v>
      </c>
      <c r="DS13" s="20" t="s">
        <v>2533</v>
      </c>
      <c r="DT13" s="21" t="s">
        <v>2534</v>
      </c>
      <c r="DU13" s="22" t="s">
        <v>2535</v>
      </c>
      <c r="DV13" s="20" t="s">
        <v>2537</v>
      </c>
      <c r="DW13" s="21" t="s">
        <v>2538</v>
      </c>
      <c r="DX13" s="22" t="s">
        <v>2539</v>
      </c>
      <c r="DY13" s="20" t="s">
        <v>2541</v>
      </c>
      <c r="DZ13" s="21" t="s">
        <v>2542</v>
      </c>
      <c r="EA13" s="22" t="s">
        <v>2543</v>
      </c>
      <c r="EB13" s="20" t="s">
        <v>2545</v>
      </c>
      <c r="EC13" s="21" t="s">
        <v>2546</v>
      </c>
      <c r="ED13" s="22" t="s">
        <v>2547</v>
      </c>
      <c r="EE13" s="20" t="s">
        <v>1590</v>
      </c>
      <c r="EF13" s="21" t="s">
        <v>1591</v>
      </c>
      <c r="EG13" s="22" t="s">
        <v>2549</v>
      </c>
      <c r="EH13" s="20" t="s">
        <v>2551</v>
      </c>
      <c r="EI13" s="21" t="s">
        <v>2552</v>
      </c>
      <c r="EJ13" s="22" t="s">
        <v>2553</v>
      </c>
      <c r="EK13" s="20" t="s">
        <v>261</v>
      </c>
      <c r="EL13" s="21" t="s">
        <v>2555</v>
      </c>
      <c r="EM13" s="22" t="s">
        <v>2556</v>
      </c>
      <c r="EN13" s="20" t="s">
        <v>196</v>
      </c>
      <c r="EO13" s="21" t="s">
        <v>707</v>
      </c>
      <c r="EP13" s="22" t="s">
        <v>225</v>
      </c>
      <c r="EQ13" s="20" t="s">
        <v>2559</v>
      </c>
      <c r="ER13" s="21" t="s">
        <v>2560</v>
      </c>
      <c r="ES13" s="22" t="s">
        <v>2561</v>
      </c>
      <c r="ET13" s="20" t="s">
        <v>583</v>
      </c>
      <c r="EU13" s="21" t="s">
        <v>1593</v>
      </c>
      <c r="EV13" s="22" t="s">
        <v>2563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1618</v>
      </c>
      <c r="FD13" s="21" t="s">
        <v>1619</v>
      </c>
      <c r="FE13" s="22" t="s">
        <v>2567</v>
      </c>
      <c r="FF13" s="20" t="s">
        <v>2569</v>
      </c>
      <c r="FG13" s="21" t="s">
        <v>2570</v>
      </c>
      <c r="FH13" s="22" t="s">
        <v>2571</v>
      </c>
      <c r="FI13" s="20" t="s">
        <v>2573</v>
      </c>
      <c r="FJ13" s="21" t="s">
        <v>2574</v>
      </c>
      <c r="FK13" s="22" t="s">
        <v>2575</v>
      </c>
      <c r="FL13" s="20" t="s">
        <v>2577</v>
      </c>
      <c r="FM13" s="21" t="s">
        <v>2578</v>
      </c>
      <c r="FN13" s="22" t="s">
        <v>2579</v>
      </c>
      <c r="FO13" s="20" t="s">
        <v>2581</v>
      </c>
      <c r="FP13" s="21" t="s">
        <v>2582</v>
      </c>
      <c r="FQ13" s="22" t="s">
        <v>2583</v>
      </c>
      <c r="FR13" s="20" t="s">
        <v>2585</v>
      </c>
      <c r="FS13" s="21" t="s">
        <v>2586</v>
      </c>
      <c r="FT13" s="22" t="s">
        <v>2587</v>
      </c>
      <c r="FU13" s="20" t="s">
        <v>2589</v>
      </c>
      <c r="FV13" s="21" t="s">
        <v>2590</v>
      </c>
      <c r="FW13" s="22" t="s">
        <v>2591</v>
      </c>
      <c r="FX13" s="20" t="s">
        <v>2593</v>
      </c>
      <c r="FY13" s="21" t="s">
        <v>2729</v>
      </c>
      <c r="FZ13" s="22" t="s">
        <v>2594</v>
      </c>
      <c r="GA13" s="20" t="s">
        <v>2596</v>
      </c>
      <c r="GB13" s="21" t="s">
        <v>2597</v>
      </c>
      <c r="GC13" s="22" t="s">
        <v>2598</v>
      </c>
      <c r="GD13" s="20" t="s">
        <v>2600</v>
      </c>
      <c r="GE13" s="21" t="s">
        <v>2601</v>
      </c>
      <c r="GF13" s="22" t="s">
        <v>2602</v>
      </c>
      <c r="GG13" s="20" t="s">
        <v>2604</v>
      </c>
      <c r="GH13" s="21" t="s">
        <v>2605</v>
      </c>
      <c r="GI13" s="22" t="s">
        <v>2606</v>
      </c>
      <c r="GJ13" s="20" t="s">
        <v>2608</v>
      </c>
      <c r="GK13" s="21" t="s">
        <v>2609</v>
      </c>
      <c r="GL13" s="22" t="s">
        <v>2610</v>
      </c>
      <c r="GM13" s="20" t="s">
        <v>2612</v>
      </c>
      <c r="GN13" s="21" t="s">
        <v>2613</v>
      </c>
      <c r="GO13" s="22" t="s">
        <v>2614</v>
      </c>
      <c r="GP13" s="20" t="s">
        <v>340</v>
      </c>
      <c r="GQ13" s="21" t="s">
        <v>647</v>
      </c>
      <c r="GR13" s="22" t="s">
        <v>549</v>
      </c>
      <c r="GS13" s="20" t="s">
        <v>2617</v>
      </c>
      <c r="GT13" s="21" t="s">
        <v>2618</v>
      </c>
      <c r="GU13" s="22" t="s">
        <v>2619</v>
      </c>
      <c r="GV13" s="20" t="s">
        <v>2621</v>
      </c>
      <c r="GW13" s="21" t="s">
        <v>2622</v>
      </c>
      <c r="GX13" s="22" t="s">
        <v>2623</v>
      </c>
      <c r="GY13" s="20" t="s">
        <v>2625</v>
      </c>
      <c r="GZ13" s="21" t="s">
        <v>2626</v>
      </c>
      <c r="HA13" s="22" t="s">
        <v>2627</v>
      </c>
      <c r="HB13" s="20" t="s">
        <v>2629</v>
      </c>
      <c r="HC13" s="21" t="s">
        <v>2630</v>
      </c>
      <c r="HD13" s="22" t="s">
        <v>2631</v>
      </c>
      <c r="HE13" s="20" t="s">
        <v>2633</v>
      </c>
      <c r="HF13" s="21" t="s">
        <v>2634</v>
      </c>
      <c r="HG13" s="22" t="s">
        <v>2635</v>
      </c>
      <c r="HH13" s="20" t="s">
        <v>2637</v>
      </c>
      <c r="HI13" s="21" t="s">
        <v>2638</v>
      </c>
      <c r="HJ13" s="22" t="s">
        <v>2639</v>
      </c>
      <c r="HK13" s="20" t="s">
        <v>1840</v>
      </c>
      <c r="HL13" s="21" t="s">
        <v>1841</v>
      </c>
      <c r="HM13" s="22" t="s">
        <v>50</v>
      </c>
      <c r="HN13" s="44" t="s">
        <v>2642</v>
      </c>
      <c r="HO13" s="21" t="s">
        <v>2717</v>
      </c>
      <c r="HP13" s="43" t="s">
        <v>2643</v>
      </c>
      <c r="HQ13" s="44" t="s">
        <v>2645</v>
      </c>
      <c r="HR13" s="21" t="s">
        <v>2718</v>
      </c>
      <c r="HS13" s="43" t="s">
        <v>2646</v>
      </c>
      <c r="HT13" s="44" t="s">
        <v>2648</v>
      </c>
      <c r="HU13" s="21" t="s">
        <v>2719</v>
      </c>
      <c r="HV13" s="43" t="s">
        <v>2649</v>
      </c>
      <c r="HW13" s="44" t="s">
        <v>2651</v>
      </c>
      <c r="HX13" s="21" t="s">
        <v>2720</v>
      </c>
      <c r="HY13" s="43" t="s">
        <v>2652</v>
      </c>
      <c r="HZ13" s="44" t="s">
        <v>2654</v>
      </c>
      <c r="IA13" s="21" t="s">
        <v>2721</v>
      </c>
      <c r="IB13" s="43" t="s">
        <v>2655</v>
      </c>
      <c r="IC13" s="44" t="s">
        <v>1644</v>
      </c>
      <c r="ID13" s="21" t="s">
        <v>2722</v>
      </c>
      <c r="IE13" s="43" t="s">
        <v>2657</v>
      </c>
      <c r="IF13" s="44" t="s">
        <v>2659</v>
      </c>
      <c r="IG13" s="21" t="s">
        <v>2723</v>
      </c>
      <c r="IH13" s="22" t="s">
        <v>2660</v>
      </c>
      <c r="II13" s="44" t="s">
        <v>2662</v>
      </c>
      <c r="IJ13" s="21" t="s">
        <v>2724</v>
      </c>
      <c r="IK13" s="43" t="s">
        <v>2663</v>
      </c>
      <c r="IL13" s="44" t="s">
        <v>1644</v>
      </c>
      <c r="IM13" s="21" t="s">
        <v>2722</v>
      </c>
      <c r="IN13" s="43" t="s">
        <v>2657</v>
      </c>
      <c r="IO13" s="44" t="s">
        <v>2666</v>
      </c>
      <c r="IP13" s="42" t="s">
        <v>2667</v>
      </c>
      <c r="IQ13" s="43" t="s">
        <v>2668</v>
      </c>
      <c r="IR13" s="44" t="s">
        <v>1039</v>
      </c>
      <c r="IS13" s="42" t="s">
        <v>1610</v>
      </c>
      <c r="IT13" s="43" t="s">
        <v>1040</v>
      </c>
      <c r="IU13" s="44" t="s">
        <v>1652</v>
      </c>
      <c r="IV13" s="42" t="s">
        <v>1653</v>
      </c>
      <c r="IW13" s="43" t="s">
        <v>2671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2675</v>
      </c>
      <c r="JE13" s="42" t="s">
        <v>2676</v>
      </c>
      <c r="JF13" s="43" t="s">
        <v>2677</v>
      </c>
      <c r="JG13" s="44" t="s">
        <v>2679</v>
      </c>
      <c r="JH13" s="42" t="s">
        <v>2680</v>
      </c>
      <c r="JI13" s="43" t="s">
        <v>1027</v>
      </c>
      <c r="JJ13" s="20" t="s">
        <v>2682</v>
      </c>
      <c r="JK13" s="21" t="s">
        <v>2683</v>
      </c>
      <c r="JL13" s="22" t="s">
        <v>2684</v>
      </c>
      <c r="JM13" s="20" t="s">
        <v>2686</v>
      </c>
      <c r="JN13" s="21" t="s">
        <v>2687</v>
      </c>
      <c r="JO13" s="22" t="s">
        <v>2688</v>
      </c>
      <c r="JP13" s="44" t="s">
        <v>583</v>
      </c>
      <c r="JQ13" s="21" t="s">
        <v>2725</v>
      </c>
      <c r="JR13" s="43" t="s">
        <v>2563</v>
      </c>
      <c r="JS13" s="44" t="s">
        <v>2691</v>
      </c>
      <c r="JT13" s="21" t="s">
        <v>2726</v>
      </c>
      <c r="JU13" s="43" t="s">
        <v>2692</v>
      </c>
      <c r="JV13" s="44" t="s">
        <v>2694</v>
      </c>
      <c r="JW13" s="21" t="s">
        <v>2727</v>
      </c>
      <c r="JX13" s="43" t="s">
        <v>2695</v>
      </c>
      <c r="JY13" s="53" t="s">
        <v>2696</v>
      </c>
      <c r="JZ13" s="54" t="s">
        <v>2728</v>
      </c>
      <c r="KA13" s="55" t="s">
        <v>2697</v>
      </c>
      <c r="KB13" s="20" t="s">
        <v>2700</v>
      </c>
      <c r="KC13" s="21" t="s">
        <v>2701</v>
      </c>
      <c r="KD13" s="22" t="s">
        <v>2702</v>
      </c>
      <c r="KE13" s="20" t="s">
        <v>1670</v>
      </c>
      <c r="KF13" s="21" t="s">
        <v>1671</v>
      </c>
      <c r="KG13" s="22" t="s">
        <v>1672</v>
      </c>
      <c r="KH13" s="20" t="s">
        <v>1676</v>
      </c>
      <c r="KI13" s="21" t="s">
        <v>1677</v>
      </c>
      <c r="KJ13" s="22" t="s">
        <v>1678</v>
      </c>
      <c r="KK13" s="20" t="s">
        <v>1587</v>
      </c>
      <c r="KL13" s="21" t="s">
        <v>1588</v>
      </c>
      <c r="KM13" s="22" t="s">
        <v>2706</v>
      </c>
      <c r="KN13" s="20" t="s">
        <v>2708</v>
      </c>
      <c r="KO13" s="21" t="s">
        <v>2709</v>
      </c>
      <c r="KP13" s="22" t="s">
        <v>2710</v>
      </c>
      <c r="KQ13" s="20" t="s">
        <v>1612</v>
      </c>
      <c r="KR13" s="21" t="s">
        <v>1613</v>
      </c>
      <c r="KS13" s="22" t="s">
        <v>2712</v>
      </c>
      <c r="KT13" s="20" t="s">
        <v>2714</v>
      </c>
      <c r="KU13" s="21" t="s">
        <v>2715</v>
      </c>
      <c r="KV13" s="22" t="s">
        <v>2716</v>
      </c>
      <c r="KW13" s="20" t="s">
        <v>2731</v>
      </c>
      <c r="KX13" s="21" t="s">
        <v>2732</v>
      </c>
      <c r="KY13" s="22" t="s">
        <v>2733</v>
      </c>
      <c r="KZ13" s="20" t="s">
        <v>2735</v>
      </c>
      <c r="LA13" s="21" t="s">
        <v>2736</v>
      </c>
      <c r="LB13" s="22" t="s">
        <v>2737</v>
      </c>
      <c r="LC13" s="44" t="s">
        <v>2739</v>
      </c>
      <c r="LD13" s="21" t="s">
        <v>2769</v>
      </c>
      <c r="LE13" s="43" t="s">
        <v>2740</v>
      </c>
      <c r="LF13" s="44" t="s">
        <v>2742</v>
      </c>
      <c r="LG13" s="21" t="s">
        <v>2770</v>
      </c>
      <c r="LH13" s="43" t="s">
        <v>2743</v>
      </c>
      <c r="LI13" s="44" t="s">
        <v>2745</v>
      </c>
      <c r="LJ13" s="21" t="s">
        <v>2771</v>
      </c>
      <c r="LK13" s="43" t="s">
        <v>2746</v>
      </c>
      <c r="LL13" s="44" t="s">
        <v>1067</v>
      </c>
      <c r="LM13" s="21" t="s">
        <v>2772</v>
      </c>
      <c r="LN13" s="43" t="s">
        <v>611</v>
      </c>
      <c r="LO13" s="44" t="s">
        <v>1962</v>
      </c>
      <c r="LP13" s="21" t="s">
        <v>2773</v>
      </c>
      <c r="LQ13" s="43" t="s">
        <v>1076</v>
      </c>
      <c r="LR13" s="44" t="s">
        <v>2750</v>
      </c>
      <c r="LS13" s="21" t="s">
        <v>2774</v>
      </c>
      <c r="LT13" s="43" t="s">
        <v>2751</v>
      </c>
      <c r="LU13" s="44" t="s">
        <v>2753</v>
      </c>
      <c r="LV13" s="21" t="s">
        <v>2775</v>
      </c>
      <c r="LW13" s="43" t="s">
        <v>2754</v>
      </c>
      <c r="LX13" s="44" t="s">
        <v>1776</v>
      </c>
      <c r="LY13" s="21" t="s">
        <v>2776</v>
      </c>
      <c r="LZ13" s="43" t="s">
        <v>1777</v>
      </c>
      <c r="MA13" s="44" t="s">
        <v>2757</v>
      </c>
      <c r="MB13" s="21" t="s">
        <v>2777</v>
      </c>
      <c r="MC13" s="43" t="s">
        <v>2758</v>
      </c>
      <c r="MD13" s="44" t="s">
        <v>2760</v>
      </c>
      <c r="ME13" s="21" t="s">
        <v>2778</v>
      </c>
      <c r="MF13" s="43" t="s">
        <v>2761</v>
      </c>
      <c r="MG13" s="20" t="s">
        <v>2763</v>
      </c>
      <c r="MH13" s="21" t="s">
        <v>2764</v>
      </c>
      <c r="MI13" s="22" t="s">
        <v>2765</v>
      </c>
      <c r="MJ13" s="44" t="s">
        <v>2767</v>
      </c>
      <c r="MK13" s="21" t="s">
        <v>2779</v>
      </c>
      <c r="ML13" s="45" t="s">
        <v>2768</v>
      </c>
      <c r="MM13" s="18" t="s">
        <v>2637</v>
      </c>
      <c r="MN13" s="18" t="s">
        <v>2780</v>
      </c>
      <c r="MO13" s="18" t="s">
        <v>2639</v>
      </c>
      <c r="MP13" s="20" t="s">
        <v>359</v>
      </c>
      <c r="MQ13" s="21" t="s">
        <v>151</v>
      </c>
      <c r="MR13" s="22" t="s">
        <v>775</v>
      </c>
      <c r="MS13" s="20" t="s">
        <v>2783</v>
      </c>
      <c r="MT13" s="21" t="s">
        <v>2784</v>
      </c>
      <c r="MU13" s="22" t="s">
        <v>2785</v>
      </c>
      <c r="MV13" s="20" t="s">
        <v>2787</v>
      </c>
      <c r="MW13" s="21" t="s">
        <v>2788</v>
      </c>
      <c r="MX13" s="21" t="s">
        <v>2789</v>
      </c>
      <c r="MY13" s="20" t="s">
        <v>2791</v>
      </c>
      <c r="MZ13" s="21" t="s">
        <v>2792</v>
      </c>
      <c r="NA13" s="22" t="s">
        <v>2793</v>
      </c>
      <c r="NB13" s="20" t="s">
        <v>1604</v>
      </c>
      <c r="NC13" s="21" t="s">
        <v>1605</v>
      </c>
      <c r="ND13" s="22" t="s">
        <v>1606</v>
      </c>
      <c r="NE13" s="20" t="s">
        <v>2796</v>
      </c>
      <c r="NF13" s="21" t="s">
        <v>2797</v>
      </c>
      <c r="NG13" s="22" t="s">
        <v>2798</v>
      </c>
      <c r="NH13" s="20" t="s">
        <v>196</v>
      </c>
      <c r="NI13" s="21" t="s">
        <v>707</v>
      </c>
      <c r="NJ13" s="22" t="s">
        <v>225</v>
      </c>
      <c r="NK13" s="35" t="s">
        <v>2800</v>
      </c>
      <c r="NL13" s="36" t="s">
        <v>2801</v>
      </c>
      <c r="NM13" s="33" t="s">
        <v>2802</v>
      </c>
      <c r="NN13" s="20" t="s">
        <v>2805</v>
      </c>
      <c r="NO13" s="21" t="s">
        <v>2806</v>
      </c>
      <c r="NP13" s="22" t="s">
        <v>2807</v>
      </c>
      <c r="NQ13" s="20" t="s">
        <v>2809</v>
      </c>
      <c r="NR13" s="21" t="s">
        <v>2810</v>
      </c>
      <c r="NS13" s="22" t="s">
        <v>2811</v>
      </c>
      <c r="NT13" s="20" t="s">
        <v>2813</v>
      </c>
      <c r="NU13" s="21" t="s">
        <v>2814</v>
      </c>
      <c r="NV13" s="22" t="s">
        <v>2815</v>
      </c>
      <c r="NW13" s="20" t="s">
        <v>2817</v>
      </c>
      <c r="NX13" s="21" t="s">
        <v>2818</v>
      </c>
      <c r="NY13" s="22" t="s">
        <v>2819</v>
      </c>
      <c r="NZ13" s="20" t="s">
        <v>2821</v>
      </c>
      <c r="OA13" s="21" t="s">
        <v>2822</v>
      </c>
      <c r="OB13" s="22" t="s">
        <v>2823</v>
      </c>
      <c r="OC13" s="20" t="s">
        <v>2825</v>
      </c>
      <c r="OD13" s="21" t="s">
        <v>2826</v>
      </c>
      <c r="OE13" s="22" t="s">
        <v>2827</v>
      </c>
      <c r="OF13" s="20" t="s">
        <v>2829</v>
      </c>
      <c r="OG13" s="21" t="s">
        <v>2830</v>
      </c>
      <c r="OH13" s="22" t="s">
        <v>2831</v>
      </c>
      <c r="OI13" s="20" t="s">
        <v>2833</v>
      </c>
      <c r="OJ13" s="21" t="s">
        <v>2834</v>
      </c>
      <c r="OK13" s="22" t="s">
        <v>2835</v>
      </c>
      <c r="OL13" s="20" t="s">
        <v>2837</v>
      </c>
      <c r="OM13" s="21" t="s">
        <v>2838</v>
      </c>
      <c r="ON13" s="22" t="s">
        <v>2839</v>
      </c>
      <c r="OO13" s="20" t="s">
        <v>2841</v>
      </c>
      <c r="OP13" s="21" t="s">
        <v>2842</v>
      </c>
      <c r="OQ13" s="22" t="s">
        <v>2843</v>
      </c>
      <c r="OR13" s="44" t="s">
        <v>2845</v>
      </c>
      <c r="OS13" s="21" t="s">
        <v>3005</v>
      </c>
      <c r="OT13" s="43" t="s">
        <v>2846</v>
      </c>
      <c r="OU13" s="20" t="s">
        <v>2848</v>
      </c>
      <c r="OV13" s="21" t="s">
        <v>2849</v>
      </c>
      <c r="OW13" s="22" t="s">
        <v>2850</v>
      </c>
      <c r="OX13" s="44" t="s">
        <v>2852</v>
      </c>
      <c r="OY13" s="21" t="s">
        <v>3006</v>
      </c>
      <c r="OZ13" s="43" t="s">
        <v>2853</v>
      </c>
      <c r="PA13" s="44" t="s">
        <v>2855</v>
      </c>
      <c r="PB13" s="21" t="s">
        <v>3007</v>
      </c>
      <c r="PC13" s="43" t="s">
        <v>2856</v>
      </c>
      <c r="PD13" s="44" t="s">
        <v>2858</v>
      </c>
      <c r="PE13" s="21" t="s">
        <v>3008</v>
      </c>
      <c r="PF13" s="43" t="s">
        <v>2859</v>
      </c>
      <c r="PG13" s="44" t="s">
        <v>2861</v>
      </c>
      <c r="PH13" s="21" t="s">
        <v>3009</v>
      </c>
      <c r="PI13" s="43" t="s">
        <v>2862</v>
      </c>
      <c r="PJ13" s="44" t="s">
        <v>2864</v>
      </c>
      <c r="PK13" s="21" t="s">
        <v>3010</v>
      </c>
      <c r="PL13" s="43" t="s">
        <v>2865</v>
      </c>
      <c r="PM13" s="44" t="s">
        <v>19</v>
      </c>
      <c r="PN13" s="21" t="s">
        <v>3011</v>
      </c>
      <c r="PO13" s="43" t="s">
        <v>334</v>
      </c>
      <c r="PP13" s="44" t="s">
        <v>2868</v>
      </c>
      <c r="PQ13" s="21" t="s">
        <v>3012</v>
      </c>
      <c r="PR13" s="43" t="s">
        <v>2869</v>
      </c>
      <c r="PS13" s="20" t="s">
        <v>2871</v>
      </c>
      <c r="PT13" s="21" t="s">
        <v>2872</v>
      </c>
      <c r="PU13" s="22" t="s">
        <v>2873</v>
      </c>
      <c r="PV13" s="20" t="s">
        <v>1869</v>
      </c>
      <c r="PW13" s="21" t="s">
        <v>1870</v>
      </c>
      <c r="PX13" s="22" t="s">
        <v>2875</v>
      </c>
      <c r="PY13" s="20" t="s">
        <v>2877</v>
      </c>
      <c r="PZ13" s="21" t="s">
        <v>2878</v>
      </c>
      <c r="QA13" s="22" t="s">
        <v>2879</v>
      </c>
      <c r="QB13" s="20" t="s">
        <v>2881</v>
      </c>
      <c r="QC13" s="21" t="s">
        <v>2882</v>
      </c>
      <c r="QD13" s="22" t="s">
        <v>2883</v>
      </c>
      <c r="QE13" s="20" t="s">
        <v>2885</v>
      </c>
      <c r="QF13" s="21" t="s">
        <v>2886</v>
      </c>
      <c r="QG13" s="22" t="s">
        <v>2887</v>
      </c>
      <c r="QH13" s="20" t="s">
        <v>2889</v>
      </c>
      <c r="QI13" s="21" t="s">
        <v>2890</v>
      </c>
      <c r="QJ13" s="22" t="s">
        <v>2891</v>
      </c>
      <c r="QK13" s="20" t="s">
        <v>2893</v>
      </c>
      <c r="QL13" s="21" t="s">
        <v>2894</v>
      </c>
      <c r="QM13" s="22" t="s">
        <v>2895</v>
      </c>
      <c r="QN13" s="35" t="s">
        <v>2896</v>
      </c>
      <c r="QO13" s="36" t="s">
        <v>2897</v>
      </c>
      <c r="QP13" s="33" t="s">
        <v>2898</v>
      </c>
      <c r="QQ13" s="20" t="s">
        <v>2901</v>
      </c>
      <c r="QR13" s="21" t="s">
        <v>2902</v>
      </c>
      <c r="QS13" s="22" t="s">
        <v>2901</v>
      </c>
      <c r="QT13" s="20" t="s">
        <v>2904</v>
      </c>
      <c r="QU13" s="21" t="s">
        <v>2905</v>
      </c>
      <c r="QV13" s="22" t="s">
        <v>2906</v>
      </c>
      <c r="QW13" s="20" t="s">
        <v>2908</v>
      </c>
      <c r="QX13" s="21" t="s">
        <v>2909</v>
      </c>
      <c r="QY13" s="22" t="s">
        <v>2910</v>
      </c>
      <c r="QZ13" s="20" t="s">
        <v>2912</v>
      </c>
      <c r="RA13" s="21" t="s">
        <v>2913</v>
      </c>
      <c r="RB13" s="22" t="s">
        <v>2914</v>
      </c>
      <c r="RC13" s="20" t="s">
        <v>362</v>
      </c>
      <c r="RD13" s="21" t="s">
        <v>2916</v>
      </c>
      <c r="RE13" s="22" t="s">
        <v>2917</v>
      </c>
      <c r="RF13" s="20" t="s">
        <v>1612</v>
      </c>
      <c r="RG13" s="21" t="s">
        <v>1613</v>
      </c>
      <c r="RH13" s="22" t="s">
        <v>2919</v>
      </c>
      <c r="RI13" s="20" t="s">
        <v>2921</v>
      </c>
      <c r="RJ13" s="21" t="s">
        <v>2922</v>
      </c>
      <c r="RK13" s="22" t="s">
        <v>2923</v>
      </c>
      <c r="RL13" s="20" t="s">
        <v>2925</v>
      </c>
      <c r="RM13" s="21" t="s">
        <v>2926</v>
      </c>
      <c r="RN13" s="22" t="s">
        <v>2927</v>
      </c>
      <c r="RO13" s="20" t="s">
        <v>2929</v>
      </c>
      <c r="RP13" s="21" t="s">
        <v>2930</v>
      </c>
      <c r="RQ13" s="22" t="s">
        <v>2931</v>
      </c>
      <c r="RR13" s="20" t="s">
        <v>679</v>
      </c>
      <c r="RS13" s="21" t="s">
        <v>692</v>
      </c>
      <c r="RT13" s="22" t="s">
        <v>2933</v>
      </c>
      <c r="RU13" s="20" t="s">
        <v>2935</v>
      </c>
      <c r="RV13" s="21" t="s">
        <v>2936</v>
      </c>
      <c r="RW13" s="22" t="s">
        <v>2937</v>
      </c>
      <c r="RX13" s="20" t="s">
        <v>2939</v>
      </c>
      <c r="RY13" s="21" t="s">
        <v>2940</v>
      </c>
      <c r="RZ13" s="22" t="s">
        <v>2941</v>
      </c>
      <c r="SA13" s="20" t="s">
        <v>2943</v>
      </c>
      <c r="SB13" s="21" t="s">
        <v>2944</v>
      </c>
      <c r="SC13" s="22" t="s">
        <v>2945</v>
      </c>
      <c r="SD13" s="20" t="s">
        <v>2947</v>
      </c>
      <c r="SE13" s="21" t="s">
        <v>2948</v>
      </c>
      <c r="SF13" s="22" t="s">
        <v>2949</v>
      </c>
      <c r="SG13" s="20" t="s">
        <v>2951</v>
      </c>
      <c r="SH13" s="21" t="s">
        <v>2952</v>
      </c>
      <c r="SI13" s="22" t="s">
        <v>2953</v>
      </c>
      <c r="SJ13" s="20" t="s">
        <v>1862</v>
      </c>
      <c r="SK13" s="21" t="s">
        <v>2955</v>
      </c>
      <c r="SL13" s="22" t="s">
        <v>2956</v>
      </c>
      <c r="SM13" s="20" t="s">
        <v>2958</v>
      </c>
      <c r="SN13" s="21" t="s">
        <v>2959</v>
      </c>
      <c r="SO13" s="22" t="s">
        <v>2960</v>
      </c>
      <c r="SP13" s="20" t="s">
        <v>2962</v>
      </c>
      <c r="SQ13" s="21" t="s">
        <v>2963</v>
      </c>
      <c r="SR13" s="22" t="s">
        <v>2964</v>
      </c>
      <c r="SS13" s="20" t="s">
        <v>196</v>
      </c>
      <c r="ST13" s="21" t="s">
        <v>707</v>
      </c>
      <c r="SU13" s="22" t="s">
        <v>705</v>
      </c>
      <c r="SV13" s="20" t="s">
        <v>2967</v>
      </c>
      <c r="SW13" s="21" t="s">
        <v>2968</v>
      </c>
      <c r="SX13" s="22" t="s">
        <v>2969</v>
      </c>
      <c r="SY13" s="20" t="s">
        <v>2971</v>
      </c>
      <c r="SZ13" s="21" t="s">
        <v>2972</v>
      </c>
      <c r="TA13" s="22" t="s">
        <v>2973</v>
      </c>
      <c r="TB13" s="20" t="s">
        <v>2975</v>
      </c>
      <c r="TC13" s="21" t="s">
        <v>2976</v>
      </c>
      <c r="TD13" s="22" t="s">
        <v>705</v>
      </c>
      <c r="TE13" s="20" t="s">
        <v>2978</v>
      </c>
      <c r="TF13" s="21" t="s">
        <v>2979</v>
      </c>
      <c r="TG13" s="22" t="s">
        <v>2980</v>
      </c>
      <c r="TH13" s="20" t="s">
        <v>2982</v>
      </c>
      <c r="TI13" s="21" t="s">
        <v>2983</v>
      </c>
      <c r="TJ13" s="22" t="s">
        <v>2984</v>
      </c>
      <c r="TK13" s="20" t="s">
        <v>2986</v>
      </c>
      <c r="TL13" s="21" t="s">
        <v>2987</v>
      </c>
      <c r="TM13" s="22" t="s">
        <v>2988</v>
      </c>
      <c r="TN13" s="20" t="s">
        <v>2990</v>
      </c>
      <c r="TO13" s="21" t="s">
        <v>2991</v>
      </c>
      <c r="TP13" s="22" t="s">
        <v>2992</v>
      </c>
      <c r="TQ13" s="20" t="s">
        <v>2994</v>
      </c>
      <c r="TR13" s="21" t="s">
        <v>2995</v>
      </c>
      <c r="TS13" s="22" t="s">
        <v>2996</v>
      </c>
      <c r="TT13" s="20" t="s">
        <v>2998</v>
      </c>
      <c r="TU13" s="21" t="s">
        <v>2999</v>
      </c>
      <c r="TV13" s="22" t="s">
        <v>3000</v>
      </c>
      <c r="TW13" s="20" t="s">
        <v>1956</v>
      </c>
      <c r="TX13" s="21" t="s">
        <v>1957</v>
      </c>
      <c r="TY13" s="22" t="s">
        <v>3001</v>
      </c>
      <c r="TZ13" s="20" t="s">
        <v>62</v>
      </c>
      <c r="UA13" s="21" t="s">
        <v>3003</v>
      </c>
      <c r="UB13" s="22" t="s">
        <v>3004</v>
      </c>
      <c r="UC13" s="20" t="s">
        <v>3014</v>
      </c>
      <c r="UD13" s="21" t="s">
        <v>3015</v>
      </c>
      <c r="UE13" s="22" t="s">
        <v>3016</v>
      </c>
      <c r="UF13" s="20" t="s">
        <v>3018</v>
      </c>
      <c r="UG13" s="21" t="s">
        <v>3019</v>
      </c>
      <c r="UH13" s="22" t="s">
        <v>3020</v>
      </c>
      <c r="UI13" s="20" t="s">
        <v>3022</v>
      </c>
      <c r="UJ13" s="21" t="s">
        <v>3023</v>
      </c>
      <c r="UK13" s="22" t="s">
        <v>3024</v>
      </c>
      <c r="UL13" s="20" t="s">
        <v>3026</v>
      </c>
      <c r="UM13" s="21" t="s">
        <v>3027</v>
      </c>
      <c r="UN13" s="22" t="s">
        <v>3028</v>
      </c>
      <c r="UO13" s="20" t="s">
        <v>3030</v>
      </c>
      <c r="UP13" s="21" t="s">
        <v>3031</v>
      </c>
      <c r="UQ13" s="22" t="s">
        <v>3032</v>
      </c>
      <c r="UR13" s="20" t="s">
        <v>3034</v>
      </c>
      <c r="US13" s="21" t="s">
        <v>3035</v>
      </c>
      <c r="UT13" s="22" t="s">
        <v>3036</v>
      </c>
      <c r="UU13" s="20" t="s">
        <v>3038</v>
      </c>
      <c r="UV13" s="21" t="s">
        <v>3039</v>
      </c>
      <c r="UW13" s="22" t="s">
        <v>3040</v>
      </c>
      <c r="UX13" s="20" t="s">
        <v>3042</v>
      </c>
      <c r="UY13" s="21" t="s">
        <v>3043</v>
      </c>
      <c r="UZ13" s="22" t="s">
        <v>3044</v>
      </c>
      <c r="VA13" s="20" t="s">
        <v>3046</v>
      </c>
      <c r="VB13" s="21" t="s">
        <v>3047</v>
      </c>
      <c r="VC13" s="22" t="s">
        <v>3048</v>
      </c>
      <c r="VD13" s="20" t="s">
        <v>3050</v>
      </c>
      <c r="VE13" s="21" t="s">
        <v>3051</v>
      </c>
      <c r="VF13" s="22" t="s">
        <v>552</v>
      </c>
      <c r="VG13" s="20" t="s">
        <v>3053</v>
      </c>
      <c r="VH13" s="21" t="s">
        <v>3054</v>
      </c>
      <c r="VI13" s="22" t="s">
        <v>3055</v>
      </c>
      <c r="VJ13" s="20" t="s">
        <v>3057</v>
      </c>
      <c r="VK13" s="21" t="s">
        <v>3058</v>
      </c>
      <c r="VL13" s="22" t="s">
        <v>3059</v>
      </c>
      <c r="VM13" s="20" t="s">
        <v>340</v>
      </c>
      <c r="VN13" s="21" t="s">
        <v>3061</v>
      </c>
      <c r="VO13" s="22" t="s">
        <v>342</v>
      </c>
      <c r="VP13" s="20" t="s">
        <v>2463</v>
      </c>
      <c r="VQ13" s="21" t="s">
        <v>2464</v>
      </c>
      <c r="VR13" s="22" t="s">
        <v>3063</v>
      </c>
      <c r="VS13" s="20" t="s">
        <v>3065</v>
      </c>
      <c r="VT13" s="21" t="s">
        <v>3066</v>
      </c>
      <c r="VU13" s="22" t="s">
        <v>3067</v>
      </c>
      <c r="VV13" s="20" t="s">
        <v>1544</v>
      </c>
      <c r="VW13" s="21" t="s">
        <v>1545</v>
      </c>
      <c r="VX13" s="22" t="s">
        <v>3069</v>
      </c>
      <c r="VY13" s="20" t="s">
        <v>3070</v>
      </c>
      <c r="VZ13" s="21" t="s">
        <v>3071</v>
      </c>
      <c r="WA13" s="22" t="s">
        <v>3072</v>
      </c>
      <c r="WB13" s="20" t="s">
        <v>3074</v>
      </c>
      <c r="WC13" s="21" t="s">
        <v>3075</v>
      </c>
      <c r="WD13" s="22" t="s">
        <v>3076</v>
      </c>
      <c r="WE13" s="20" t="s">
        <v>3065</v>
      </c>
      <c r="WF13" s="21" t="s">
        <v>3066</v>
      </c>
      <c r="WG13" s="22" t="s">
        <v>3078</v>
      </c>
      <c r="WH13" s="20" t="s">
        <v>3080</v>
      </c>
      <c r="WI13" s="21" t="s">
        <v>3081</v>
      </c>
      <c r="WJ13" s="22" t="s">
        <v>3082</v>
      </c>
      <c r="WK13" s="20" t="s">
        <v>3084</v>
      </c>
      <c r="WL13" s="21" t="s">
        <v>3085</v>
      </c>
      <c r="WM13" s="22" t="s">
        <v>3086</v>
      </c>
      <c r="WN13" s="20" t="s">
        <v>3088</v>
      </c>
      <c r="WO13" s="21" t="s">
        <v>3089</v>
      </c>
      <c r="WP13" s="22" t="s">
        <v>2047</v>
      </c>
      <c r="WQ13" s="20" t="s">
        <v>3091</v>
      </c>
      <c r="WR13" s="21" t="s">
        <v>3092</v>
      </c>
      <c r="WS13" s="22" t="s">
        <v>3093</v>
      </c>
      <c r="WT13" s="20" t="s">
        <v>3095</v>
      </c>
      <c r="WU13" s="21" t="s">
        <v>3096</v>
      </c>
      <c r="WV13" s="22" t="s">
        <v>3097</v>
      </c>
      <c r="WW13" s="20" t="s">
        <v>3099</v>
      </c>
      <c r="WX13" s="21" t="s">
        <v>3100</v>
      </c>
      <c r="WY13" s="22" t="s">
        <v>3101</v>
      </c>
      <c r="WZ13" s="20" t="s">
        <v>196</v>
      </c>
      <c r="XA13" s="21" t="s">
        <v>707</v>
      </c>
      <c r="XB13" s="22" t="s">
        <v>3103</v>
      </c>
      <c r="XC13" s="20" t="s">
        <v>3105</v>
      </c>
      <c r="XD13" s="21" t="s">
        <v>3106</v>
      </c>
      <c r="XE13" s="22" t="s">
        <v>3107</v>
      </c>
      <c r="XF13" s="20" t="s">
        <v>3109</v>
      </c>
      <c r="XG13" s="21" t="s">
        <v>3110</v>
      </c>
      <c r="XH13" s="22" t="s">
        <v>3111</v>
      </c>
      <c r="XI13" s="20" t="s">
        <v>3113</v>
      </c>
      <c r="XJ13" s="21" t="s">
        <v>3114</v>
      </c>
      <c r="XK13" s="22" t="s">
        <v>3115</v>
      </c>
      <c r="XL13" s="20" t="s">
        <v>3117</v>
      </c>
      <c r="XM13" s="21" t="s">
        <v>3118</v>
      </c>
      <c r="XN13" s="22" t="s">
        <v>3119</v>
      </c>
      <c r="XO13" s="20" t="s">
        <v>3121</v>
      </c>
      <c r="XP13" s="21" t="s">
        <v>3122</v>
      </c>
      <c r="XQ13" s="22" t="s">
        <v>3123</v>
      </c>
      <c r="XR13" s="20" t="s">
        <v>614</v>
      </c>
      <c r="XS13" s="21" t="s">
        <v>209</v>
      </c>
      <c r="XT13" s="22" t="s">
        <v>3125</v>
      </c>
      <c r="XU13" s="20" t="s">
        <v>3127</v>
      </c>
      <c r="XV13" s="21" t="s">
        <v>3128</v>
      </c>
      <c r="XW13" s="22" t="s">
        <v>3129</v>
      </c>
      <c r="XX13" s="20" t="s">
        <v>3131</v>
      </c>
      <c r="XY13" s="21" t="s">
        <v>3132</v>
      </c>
      <c r="XZ13" s="22" t="s">
        <v>3133</v>
      </c>
      <c r="YA13" s="20" t="s">
        <v>1776</v>
      </c>
      <c r="YB13" s="21" t="s">
        <v>1166</v>
      </c>
      <c r="YC13" s="22" t="s">
        <v>3135</v>
      </c>
      <c r="YD13" s="20" t="s">
        <v>3137</v>
      </c>
      <c r="YE13" s="21" t="s">
        <v>3138</v>
      </c>
      <c r="YF13" s="22" t="s">
        <v>3139</v>
      </c>
      <c r="YG13" s="20" t="s">
        <v>3141</v>
      </c>
      <c r="YH13" s="21" t="s">
        <v>3142</v>
      </c>
      <c r="YI13" s="22" t="s">
        <v>3143</v>
      </c>
      <c r="YJ13" s="20" t="s">
        <v>340</v>
      </c>
      <c r="YK13" s="21" t="s">
        <v>647</v>
      </c>
      <c r="YL13" s="22" t="s">
        <v>342</v>
      </c>
      <c r="YM13" s="20" t="s">
        <v>3146</v>
      </c>
      <c r="YN13" s="21" t="s">
        <v>3147</v>
      </c>
      <c r="YO13" s="22" t="s">
        <v>3148</v>
      </c>
      <c r="YP13" s="20" t="s">
        <v>3150</v>
      </c>
      <c r="YQ13" s="21" t="s">
        <v>3151</v>
      </c>
      <c r="YR13" s="22" t="s">
        <v>3152</v>
      </c>
      <c r="YS13" s="20" t="s">
        <v>777</v>
      </c>
      <c r="YT13" s="21" t="s">
        <v>3154</v>
      </c>
      <c r="YU13" s="22" t="s">
        <v>778</v>
      </c>
      <c r="YV13" s="20" t="s">
        <v>3156</v>
      </c>
      <c r="YW13" s="21" t="s">
        <v>3157</v>
      </c>
      <c r="YX13" s="22" t="s">
        <v>3158</v>
      </c>
      <c r="YY13" s="20" t="s">
        <v>3160</v>
      </c>
      <c r="YZ13" s="21" t="s">
        <v>3161</v>
      </c>
      <c r="ZA13" s="22" t="s">
        <v>3034</v>
      </c>
      <c r="ZB13" s="20" t="s">
        <v>3163</v>
      </c>
      <c r="ZC13" s="21" t="s">
        <v>3164</v>
      </c>
      <c r="ZD13" s="22" t="s">
        <v>3165</v>
      </c>
      <c r="ZE13" s="20" t="s">
        <v>3167</v>
      </c>
      <c r="ZF13" s="21" t="s">
        <v>3168</v>
      </c>
      <c r="ZG13" s="22" t="s">
        <v>3169</v>
      </c>
      <c r="ZH13" s="20" t="s">
        <v>2096</v>
      </c>
      <c r="ZI13" s="21" t="s">
        <v>2097</v>
      </c>
      <c r="ZJ13" s="22" t="s">
        <v>3171</v>
      </c>
      <c r="ZK13" s="20" t="s">
        <v>3173</v>
      </c>
      <c r="ZL13" s="21" t="s">
        <v>3174</v>
      </c>
      <c r="ZM13" s="22" t="s">
        <v>3175</v>
      </c>
      <c r="ZN13" s="20" t="s">
        <v>3177</v>
      </c>
      <c r="ZO13" s="21" t="s">
        <v>3178</v>
      </c>
      <c r="ZP13" s="22" t="s">
        <v>3179</v>
      </c>
      <c r="ZQ13" s="20" t="s">
        <v>3181</v>
      </c>
      <c r="ZR13" s="21" t="s">
        <v>3182</v>
      </c>
      <c r="ZS13" s="22" t="s">
        <v>3183</v>
      </c>
      <c r="ZT13" s="20" t="s">
        <v>3185</v>
      </c>
      <c r="ZU13" s="21" t="s">
        <v>3186</v>
      </c>
      <c r="ZV13" s="22" t="s">
        <v>3187</v>
      </c>
      <c r="ZW13" s="35" t="s">
        <v>3188</v>
      </c>
      <c r="ZX13" s="36" t="s">
        <v>3189</v>
      </c>
      <c r="ZY13" s="33" t="s">
        <v>3190</v>
      </c>
      <c r="ZZ13" s="20" t="s">
        <v>3193</v>
      </c>
      <c r="AAA13" s="21" t="s">
        <v>3194</v>
      </c>
      <c r="AAB13" s="22" t="s">
        <v>3195</v>
      </c>
      <c r="AAC13" s="20" t="s">
        <v>3050</v>
      </c>
      <c r="AAD13" s="21" t="s">
        <v>3051</v>
      </c>
      <c r="AAE13" s="22" t="s">
        <v>3197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93" t="s">
        <v>789</v>
      </c>
      <c r="B39" s="94"/>
      <c r="C39" s="3">
        <f t="shared" ref="C39" si="0">SUM(A39:B39)</f>
        <v>0</v>
      </c>
      <c r="D39" s="3">
        <f t="shared" ref="D39:BO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/>
      <c r="AH39" s="3">
        <f t="shared" si="1"/>
        <v>0</v>
      </c>
      <c r="AI39" s="3">
        <f t="shared" si="1"/>
        <v>0</v>
      </c>
      <c r="AJ39" s="3"/>
      <c r="AK39" s="3"/>
      <c r="AL39" s="3"/>
      <c r="AM39" s="3"/>
      <c r="AN39" s="3"/>
      <c r="AO39" s="3"/>
      <c r="AP39" s="3">
        <f t="shared" si="1"/>
        <v>0</v>
      </c>
      <c r="AQ39" s="3"/>
      <c r="AR39" s="3"/>
      <c r="AS39" s="3"/>
      <c r="AT39" s="3">
        <f t="shared" si="1"/>
        <v>0</v>
      </c>
      <c r="AU39" s="3"/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/>
      <c r="BA39" s="3">
        <f t="shared" si="1"/>
        <v>0</v>
      </c>
      <c r="BB39" s="3"/>
      <c r="BC39" s="3"/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ref="BP39:EA39" si="3">SUM(BP14:BP38)</f>
        <v>0</v>
      </c>
      <c r="BQ39" s="3">
        <f t="shared" si="3"/>
        <v>0</v>
      </c>
      <c r="BR39" s="3">
        <f t="shared" si="3"/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/>
      <c r="CK39" s="3">
        <f t="shared" si="3"/>
        <v>0</v>
      </c>
      <c r="CL39" s="3"/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ref="EB39:GM39" si="4">SUM(EB14:EB38)</f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si="4"/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ref="GN39:IY39" si="5">SUM(GN14:GN38)</f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si="5"/>
        <v>0</v>
      </c>
      <c r="HT39" s="3">
        <f t="shared" si="5"/>
        <v>0</v>
      </c>
      <c r="HU39" s="3">
        <f t="shared" si="5"/>
        <v>0</v>
      </c>
      <c r="HV39" s="3">
        <f t="shared" si="5"/>
        <v>0</v>
      </c>
      <c r="HW39" s="3">
        <f t="shared" si="5"/>
        <v>0</v>
      </c>
      <c r="HX39" s="3">
        <f t="shared" si="5"/>
        <v>0</v>
      </c>
      <c r="HY39" s="3">
        <f t="shared" si="5"/>
        <v>0</v>
      </c>
      <c r="HZ39" s="3">
        <f t="shared" si="5"/>
        <v>0</v>
      </c>
      <c r="IA39" s="3">
        <f t="shared" si="5"/>
        <v>0</v>
      </c>
      <c r="IB39" s="3">
        <f t="shared" si="5"/>
        <v>0</v>
      </c>
      <c r="IC39" s="3">
        <f t="shared" si="5"/>
        <v>0</v>
      </c>
      <c r="ID39" s="3">
        <f t="shared" si="5"/>
        <v>0</v>
      </c>
      <c r="IE39" s="3">
        <f t="shared" si="5"/>
        <v>0</v>
      </c>
      <c r="IF39" s="3">
        <f t="shared" si="5"/>
        <v>0</v>
      </c>
      <c r="IG39" s="3">
        <f t="shared" si="5"/>
        <v>0</v>
      </c>
      <c r="IH39" s="3">
        <f t="shared" si="5"/>
        <v>0</v>
      </c>
      <c r="II39" s="3">
        <f t="shared" si="5"/>
        <v>0</v>
      </c>
      <c r="IJ39" s="3">
        <f t="shared" si="5"/>
        <v>0</v>
      </c>
      <c r="IK39" s="3">
        <f t="shared" si="5"/>
        <v>0</v>
      </c>
      <c r="IL39" s="3">
        <f t="shared" si="5"/>
        <v>0</v>
      </c>
      <c r="IM39" s="3">
        <f t="shared" si="5"/>
        <v>0</v>
      </c>
      <c r="IN39" s="3">
        <f t="shared" si="5"/>
        <v>0</v>
      </c>
      <c r="IO39" s="3">
        <f t="shared" si="5"/>
        <v>0</v>
      </c>
      <c r="IP39" s="3">
        <f t="shared" si="5"/>
        <v>0</v>
      </c>
      <c r="IQ39" s="3">
        <f t="shared" si="5"/>
        <v>0</v>
      </c>
      <c r="IR39" s="3">
        <f t="shared" si="5"/>
        <v>0</v>
      </c>
      <c r="IS39" s="3">
        <f t="shared" si="5"/>
        <v>0</v>
      </c>
      <c r="IT39" s="3">
        <f t="shared" si="5"/>
        <v>0</v>
      </c>
      <c r="IU39" s="3">
        <f t="shared" si="5"/>
        <v>0</v>
      </c>
      <c r="IV39" s="3">
        <f t="shared" si="5"/>
        <v>0</v>
      </c>
      <c r="IW39" s="3">
        <f t="shared" si="5"/>
        <v>0</v>
      </c>
      <c r="IX39" s="3">
        <f t="shared" si="5"/>
        <v>0</v>
      </c>
      <c r="IY39" s="3">
        <f t="shared" si="5"/>
        <v>0</v>
      </c>
      <c r="IZ39" s="3">
        <f t="shared" ref="IZ39:LK39" si="6">SUM(IZ14:IZ38)</f>
        <v>0</v>
      </c>
      <c r="JA39" s="3">
        <f t="shared" si="6"/>
        <v>0</v>
      </c>
      <c r="JB39" s="3">
        <f t="shared" si="6"/>
        <v>0</v>
      </c>
      <c r="JC39" s="3">
        <f t="shared" si="6"/>
        <v>0</v>
      </c>
      <c r="JD39" s="3">
        <f t="shared" si="6"/>
        <v>0</v>
      </c>
      <c r="JE39" s="3">
        <f t="shared" si="6"/>
        <v>0</v>
      </c>
      <c r="JF39" s="3">
        <f t="shared" si="6"/>
        <v>0</v>
      </c>
      <c r="JG39" s="3">
        <f t="shared" si="6"/>
        <v>0</v>
      </c>
      <c r="JH39" s="3">
        <f t="shared" si="6"/>
        <v>0</v>
      </c>
      <c r="JI39" s="3">
        <f t="shared" si="6"/>
        <v>0</v>
      </c>
      <c r="JJ39" s="3">
        <f t="shared" si="6"/>
        <v>0</v>
      </c>
      <c r="JK39" s="3">
        <f t="shared" si="6"/>
        <v>0</v>
      </c>
      <c r="JL39" s="3">
        <f t="shared" si="6"/>
        <v>0</v>
      </c>
      <c r="JM39" s="3">
        <f t="shared" si="6"/>
        <v>0</v>
      </c>
      <c r="JN39" s="3">
        <f t="shared" si="6"/>
        <v>0</v>
      </c>
      <c r="JO39" s="3">
        <f t="shared" si="6"/>
        <v>0</v>
      </c>
      <c r="JP39" s="3">
        <f t="shared" si="6"/>
        <v>0</v>
      </c>
      <c r="JQ39" s="3">
        <f t="shared" si="6"/>
        <v>0</v>
      </c>
      <c r="JR39" s="3">
        <f t="shared" si="6"/>
        <v>0</v>
      </c>
      <c r="JS39" s="3">
        <f t="shared" si="6"/>
        <v>0</v>
      </c>
      <c r="JT39" s="3">
        <f t="shared" si="6"/>
        <v>0</v>
      </c>
      <c r="JU39" s="3">
        <f t="shared" si="6"/>
        <v>0</v>
      </c>
      <c r="JV39" s="3">
        <f t="shared" si="6"/>
        <v>0</v>
      </c>
      <c r="JW39" s="3">
        <f t="shared" si="6"/>
        <v>0</v>
      </c>
      <c r="JX39" s="3">
        <f t="shared" si="6"/>
        <v>0</v>
      </c>
      <c r="JY39" s="3">
        <f t="shared" si="6"/>
        <v>0</v>
      </c>
      <c r="JZ39" s="3">
        <f t="shared" si="6"/>
        <v>0</v>
      </c>
      <c r="KA39" s="3">
        <f t="shared" si="6"/>
        <v>0</v>
      </c>
      <c r="KB39" s="3">
        <f t="shared" si="6"/>
        <v>0</v>
      </c>
      <c r="KC39" s="3">
        <f t="shared" si="6"/>
        <v>0</v>
      </c>
      <c r="KD39" s="3">
        <f t="shared" si="6"/>
        <v>0</v>
      </c>
      <c r="KE39" s="3">
        <f t="shared" si="6"/>
        <v>0</v>
      </c>
      <c r="KF39" s="3">
        <f t="shared" si="6"/>
        <v>0</v>
      </c>
      <c r="KG39" s="3">
        <f t="shared" si="6"/>
        <v>0</v>
      </c>
      <c r="KH39" s="3">
        <f t="shared" si="6"/>
        <v>0</v>
      </c>
      <c r="KI39" s="3">
        <f t="shared" si="6"/>
        <v>0</v>
      </c>
      <c r="KJ39" s="3">
        <f t="shared" si="6"/>
        <v>0</v>
      </c>
      <c r="KK39" s="3">
        <f t="shared" si="6"/>
        <v>0</v>
      </c>
      <c r="KL39" s="3">
        <f t="shared" si="6"/>
        <v>0</v>
      </c>
      <c r="KM39" s="3">
        <f t="shared" si="6"/>
        <v>0</v>
      </c>
      <c r="KN39" s="3">
        <f t="shared" si="6"/>
        <v>0</v>
      </c>
      <c r="KO39" s="3">
        <f t="shared" si="6"/>
        <v>0</v>
      </c>
      <c r="KP39" s="3">
        <f t="shared" si="6"/>
        <v>0</v>
      </c>
      <c r="KQ39" s="3">
        <f t="shared" si="6"/>
        <v>0</v>
      </c>
      <c r="KR39" s="3">
        <f t="shared" si="6"/>
        <v>0</v>
      </c>
      <c r="KS39" s="3">
        <f t="shared" si="6"/>
        <v>0</v>
      </c>
      <c r="KT39" s="3">
        <f t="shared" si="6"/>
        <v>0</v>
      </c>
      <c r="KU39" s="3">
        <f t="shared" si="6"/>
        <v>0</v>
      </c>
      <c r="KV39" s="3">
        <f t="shared" si="6"/>
        <v>0</v>
      </c>
      <c r="KW39" s="3">
        <f t="shared" si="6"/>
        <v>0</v>
      </c>
      <c r="KX39" s="3">
        <f t="shared" si="6"/>
        <v>0</v>
      </c>
      <c r="KY39" s="3">
        <f t="shared" si="6"/>
        <v>0</v>
      </c>
      <c r="KZ39" s="3">
        <f t="shared" si="6"/>
        <v>0</v>
      </c>
      <c r="LA39" s="3">
        <f t="shared" si="6"/>
        <v>0</v>
      </c>
      <c r="LB39" s="3">
        <f t="shared" si="6"/>
        <v>0</v>
      </c>
      <c r="LC39" s="3">
        <f t="shared" si="6"/>
        <v>0</v>
      </c>
      <c r="LD39" s="3">
        <f t="shared" si="6"/>
        <v>0</v>
      </c>
      <c r="LE39" s="3">
        <f t="shared" si="6"/>
        <v>0</v>
      </c>
      <c r="LF39" s="3">
        <f t="shared" si="6"/>
        <v>0</v>
      </c>
      <c r="LG39" s="3">
        <f t="shared" si="6"/>
        <v>0</v>
      </c>
      <c r="LH39" s="3">
        <f t="shared" si="6"/>
        <v>0</v>
      </c>
      <c r="LI39" s="3">
        <f t="shared" si="6"/>
        <v>0</v>
      </c>
      <c r="LJ39" s="3">
        <f t="shared" si="6"/>
        <v>0</v>
      </c>
      <c r="LK39" s="3">
        <f t="shared" si="6"/>
        <v>0</v>
      </c>
      <c r="LL39" s="3">
        <f t="shared" ref="LL39:NW39" si="7">SUM(LL14:LL38)</f>
        <v>0</v>
      </c>
      <c r="LM39" s="3">
        <f t="shared" si="7"/>
        <v>0</v>
      </c>
      <c r="LN39" s="3">
        <f t="shared" si="7"/>
        <v>0</v>
      </c>
      <c r="LO39" s="3">
        <f t="shared" si="7"/>
        <v>0</v>
      </c>
      <c r="LP39" s="3">
        <f t="shared" si="7"/>
        <v>0</v>
      </c>
      <c r="LQ39" s="3">
        <f t="shared" si="7"/>
        <v>0</v>
      </c>
      <c r="LR39" s="3">
        <f t="shared" si="7"/>
        <v>0</v>
      </c>
      <c r="LS39" s="3">
        <f t="shared" si="7"/>
        <v>0</v>
      </c>
      <c r="LT39" s="3">
        <f t="shared" si="7"/>
        <v>0</v>
      </c>
      <c r="LU39" s="3">
        <f t="shared" si="7"/>
        <v>0</v>
      </c>
      <c r="LV39" s="3">
        <f t="shared" si="7"/>
        <v>0</v>
      </c>
      <c r="LW39" s="3">
        <f t="shared" si="7"/>
        <v>0</v>
      </c>
      <c r="LX39" s="3">
        <f t="shared" si="7"/>
        <v>0</v>
      </c>
      <c r="LY39" s="3">
        <f t="shared" si="7"/>
        <v>0</v>
      </c>
      <c r="LZ39" s="3">
        <f t="shared" si="7"/>
        <v>0</v>
      </c>
      <c r="MA39" s="3">
        <f t="shared" si="7"/>
        <v>0</v>
      </c>
      <c r="MB39" s="3">
        <f t="shared" si="7"/>
        <v>0</v>
      </c>
      <c r="MC39" s="3">
        <f t="shared" si="7"/>
        <v>0</v>
      </c>
      <c r="MD39" s="3">
        <f t="shared" si="7"/>
        <v>0</v>
      </c>
      <c r="ME39" s="3">
        <f t="shared" si="7"/>
        <v>0</v>
      </c>
      <c r="MF39" s="3">
        <f t="shared" si="7"/>
        <v>0</v>
      </c>
      <c r="MG39" s="3">
        <f t="shared" si="7"/>
        <v>0</v>
      </c>
      <c r="MH39" s="3">
        <f t="shared" si="7"/>
        <v>0</v>
      </c>
      <c r="MI39" s="3">
        <f t="shared" si="7"/>
        <v>0</v>
      </c>
      <c r="MJ39" s="3">
        <f t="shared" si="7"/>
        <v>0</v>
      </c>
      <c r="MK39" s="3">
        <f t="shared" si="7"/>
        <v>0</v>
      </c>
      <c r="ML39" s="3">
        <f t="shared" si="7"/>
        <v>0</v>
      </c>
      <c r="MM39" s="3">
        <f t="shared" si="7"/>
        <v>0</v>
      </c>
      <c r="MN39" s="3">
        <f t="shared" si="7"/>
        <v>0</v>
      </c>
      <c r="MO39" s="3">
        <f t="shared" si="7"/>
        <v>0</v>
      </c>
      <c r="MP39" s="3">
        <f t="shared" si="7"/>
        <v>0</v>
      </c>
      <c r="MQ39" s="3">
        <f t="shared" si="7"/>
        <v>0</v>
      </c>
      <c r="MR39" s="3">
        <f t="shared" si="7"/>
        <v>0</v>
      </c>
      <c r="MS39" s="3">
        <f t="shared" si="7"/>
        <v>0</v>
      </c>
      <c r="MT39" s="3">
        <f t="shared" si="7"/>
        <v>0</v>
      </c>
      <c r="MU39" s="3">
        <f t="shared" si="7"/>
        <v>0</v>
      </c>
      <c r="MV39" s="3">
        <f t="shared" si="7"/>
        <v>0</v>
      </c>
      <c r="MW39" s="3">
        <f t="shared" si="7"/>
        <v>0</v>
      </c>
      <c r="MX39" s="3">
        <f t="shared" si="7"/>
        <v>0</v>
      </c>
      <c r="MY39" s="3">
        <f t="shared" si="7"/>
        <v>0</v>
      </c>
      <c r="MZ39" s="3">
        <f t="shared" si="7"/>
        <v>0</v>
      </c>
      <c r="NA39" s="3">
        <f t="shared" si="7"/>
        <v>0</v>
      </c>
      <c r="NB39" s="3">
        <f t="shared" si="7"/>
        <v>0</v>
      </c>
      <c r="NC39" s="3">
        <f t="shared" si="7"/>
        <v>0</v>
      </c>
      <c r="ND39" s="3">
        <f t="shared" si="7"/>
        <v>0</v>
      </c>
      <c r="NE39" s="3">
        <f t="shared" si="7"/>
        <v>0</v>
      </c>
      <c r="NF39" s="3">
        <f t="shared" si="7"/>
        <v>0</v>
      </c>
      <c r="NG39" s="3">
        <f t="shared" si="7"/>
        <v>0</v>
      </c>
      <c r="NH39" s="3">
        <f t="shared" si="7"/>
        <v>0</v>
      </c>
      <c r="NI39" s="3">
        <f t="shared" si="7"/>
        <v>0</v>
      </c>
      <c r="NJ39" s="3">
        <f t="shared" si="7"/>
        <v>0</v>
      </c>
      <c r="NK39" s="3">
        <f t="shared" si="7"/>
        <v>0</v>
      </c>
      <c r="NL39" s="3">
        <f t="shared" si="7"/>
        <v>0</v>
      </c>
      <c r="NM39" s="3">
        <f t="shared" si="7"/>
        <v>0</v>
      </c>
      <c r="NN39" s="3">
        <f t="shared" si="7"/>
        <v>0</v>
      </c>
      <c r="NO39" s="3">
        <f t="shared" si="7"/>
        <v>0</v>
      </c>
      <c r="NP39" s="3">
        <f t="shared" si="7"/>
        <v>0</v>
      </c>
      <c r="NQ39" s="3">
        <f t="shared" si="7"/>
        <v>0</v>
      </c>
      <c r="NR39" s="3">
        <f t="shared" si="7"/>
        <v>0</v>
      </c>
      <c r="NS39" s="3">
        <f t="shared" si="7"/>
        <v>0</v>
      </c>
      <c r="NT39" s="3">
        <f t="shared" si="7"/>
        <v>0</v>
      </c>
      <c r="NU39" s="3">
        <f t="shared" si="7"/>
        <v>0</v>
      </c>
      <c r="NV39" s="3">
        <f t="shared" si="7"/>
        <v>0</v>
      </c>
      <c r="NW39" s="3">
        <f t="shared" si="7"/>
        <v>0</v>
      </c>
      <c r="NX39" s="3">
        <f t="shared" ref="NX39:QI39" si="8">SUM(NX14:NX38)</f>
        <v>0</v>
      </c>
      <c r="NY39" s="3">
        <f t="shared" si="8"/>
        <v>0</v>
      </c>
      <c r="NZ39" s="3">
        <f t="shared" si="8"/>
        <v>0</v>
      </c>
      <c r="OA39" s="3">
        <f t="shared" si="8"/>
        <v>0</v>
      </c>
      <c r="OB39" s="3">
        <f t="shared" si="8"/>
        <v>0</v>
      </c>
      <c r="OC39" s="3">
        <f t="shared" si="8"/>
        <v>0</v>
      </c>
      <c r="OD39" s="3">
        <f t="shared" si="8"/>
        <v>0</v>
      </c>
      <c r="OE39" s="3">
        <f t="shared" si="8"/>
        <v>0</v>
      </c>
      <c r="OF39" s="3">
        <f t="shared" si="8"/>
        <v>0</v>
      </c>
      <c r="OG39" s="3">
        <f t="shared" si="8"/>
        <v>0</v>
      </c>
      <c r="OH39" s="3">
        <f t="shared" si="8"/>
        <v>0</v>
      </c>
      <c r="OI39" s="3">
        <f t="shared" si="8"/>
        <v>0</v>
      </c>
      <c r="OJ39" s="3">
        <f t="shared" si="8"/>
        <v>0</v>
      </c>
      <c r="OK39" s="3">
        <f t="shared" si="8"/>
        <v>0</v>
      </c>
      <c r="OL39" s="3">
        <f t="shared" si="8"/>
        <v>0</v>
      </c>
      <c r="OM39" s="3">
        <f t="shared" si="8"/>
        <v>0</v>
      </c>
      <c r="ON39" s="3">
        <f t="shared" si="8"/>
        <v>0</v>
      </c>
      <c r="OO39" s="3">
        <f t="shared" si="8"/>
        <v>0</v>
      </c>
      <c r="OP39" s="3">
        <f t="shared" si="8"/>
        <v>0</v>
      </c>
      <c r="OQ39" s="3">
        <f t="shared" si="8"/>
        <v>0</v>
      </c>
      <c r="OR39" s="3">
        <f t="shared" si="8"/>
        <v>0</v>
      </c>
      <c r="OS39" s="3">
        <f t="shared" si="8"/>
        <v>0</v>
      </c>
      <c r="OT39" s="3">
        <f t="shared" si="8"/>
        <v>0</v>
      </c>
      <c r="OU39" s="3">
        <f t="shared" si="8"/>
        <v>0</v>
      </c>
      <c r="OV39" s="3">
        <f t="shared" si="8"/>
        <v>0</v>
      </c>
      <c r="OW39" s="3">
        <f t="shared" si="8"/>
        <v>0</v>
      </c>
      <c r="OX39" s="3">
        <f t="shared" si="8"/>
        <v>0</v>
      </c>
      <c r="OY39" s="3">
        <f t="shared" si="8"/>
        <v>0</v>
      </c>
      <c r="OZ39" s="3">
        <f t="shared" si="8"/>
        <v>0</v>
      </c>
      <c r="PA39" s="3">
        <f t="shared" si="8"/>
        <v>0</v>
      </c>
      <c r="PB39" s="3">
        <f t="shared" si="8"/>
        <v>0</v>
      </c>
      <c r="PC39" s="3">
        <f t="shared" si="8"/>
        <v>0</v>
      </c>
      <c r="PD39" s="3">
        <f t="shared" si="8"/>
        <v>0</v>
      </c>
      <c r="PE39" s="3">
        <f t="shared" si="8"/>
        <v>0</v>
      </c>
      <c r="PF39" s="3">
        <f t="shared" si="8"/>
        <v>0</v>
      </c>
      <c r="PG39" s="3">
        <f t="shared" si="8"/>
        <v>0</v>
      </c>
      <c r="PH39" s="3">
        <f t="shared" si="8"/>
        <v>0</v>
      </c>
      <c r="PI39" s="3">
        <f t="shared" si="8"/>
        <v>0</v>
      </c>
      <c r="PJ39" s="3">
        <f t="shared" si="8"/>
        <v>0</v>
      </c>
      <c r="PK39" s="3">
        <f t="shared" si="8"/>
        <v>0</v>
      </c>
      <c r="PL39" s="3">
        <f t="shared" si="8"/>
        <v>0</v>
      </c>
      <c r="PM39" s="3">
        <f t="shared" si="8"/>
        <v>0</v>
      </c>
      <c r="PN39" s="3">
        <f t="shared" si="8"/>
        <v>0</v>
      </c>
      <c r="PO39" s="3">
        <f t="shared" si="8"/>
        <v>0</v>
      </c>
      <c r="PP39" s="3">
        <f t="shared" si="8"/>
        <v>0</v>
      </c>
      <c r="PQ39" s="3">
        <f t="shared" si="8"/>
        <v>0</v>
      </c>
      <c r="PR39" s="3">
        <f t="shared" si="8"/>
        <v>0</v>
      </c>
      <c r="PS39" s="3">
        <f t="shared" si="8"/>
        <v>0</v>
      </c>
      <c r="PT39" s="3">
        <f t="shared" si="8"/>
        <v>0</v>
      </c>
      <c r="PU39" s="3">
        <f t="shared" si="8"/>
        <v>0</v>
      </c>
      <c r="PV39" s="3">
        <f t="shared" si="8"/>
        <v>0</v>
      </c>
      <c r="PW39" s="3">
        <f t="shared" si="8"/>
        <v>0</v>
      </c>
      <c r="PX39" s="3">
        <f t="shared" si="8"/>
        <v>0</v>
      </c>
      <c r="PY39" s="3">
        <f t="shared" si="8"/>
        <v>0</v>
      </c>
      <c r="PZ39" s="3">
        <f t="shared" si="8"/>
        <v>0</v>
      </c>
      <c r="QA39" s="3">
        <f t="shared" si="8"/>
        <v>0</v>
      </c>
      <c r="QB39" s="3">
        <f t="shared" si="8"/>
        <v>0</v>
      </c>
      <c r="QC39" s="3">
        <f t="shared" si="8"/>
        <v>0</v>
      </c>
      <c r="QD39" s="3">
        <f t="shared" si="8"/>
        <v>0</v>
      </c>
      <c r="QE39" s="3">
        <f t="shared" si="8"/>
        <v>0</v>
      </c>
      <c r="QF39" s="3">
        <f t="shared" si="8"/>
        <v>0</v>
      </c>
      <c r="QG39" s="3">
        <f t="shared" si="8"/>
        <v>0</v>
      </c>
      <c r="QH39" s="3">
        <f t="shared" si="8"/>
        <v>0</v>
      </c>
      <c r="QI39" s="3">
        <f t="shared" si="8"/>
        <v>0</v>
      </c>
      <c r="QJ39" s="3">
        <f t="shared" ref="QJ39:SU39" si="9">SUM(QJ14:QJ38)</f>
        <v>0</v>
      </c>
      <c r="QK39" s="3">
        <f t="shared" si="9"/>
        <v>0</v>
      </c>
      <c r="QL39" s="3">
        <f t="shared" si="9"/>
        <v>0</v>
      </c>
      <c r="QM39" s="3">
        <f t="shared" si="9"/>
        <v>0</v>
      </c>
      <c r="QN39" s="3">
        <f t="shared" si="9"/>
        <v>0</v>
      </c>
      <c r="QO39" s="3">
        <f t="shared" si="9"/>
        <v>0</v>
      </c>
      <c r="QP39" s="3">
        <f t="shared" si="9"/>
        <v>0</v>
      </c>
      <c r="QQ39" s="3">
        <f t="shared" si="9"/>
        <v>0</v>
      </c>
      <c r="QR39" s="3">
        <f t="shared" si="9"/>
        <v>0</v>
      </c>
      <c r="QS39" s="3">
        <f t="shared" si="9"/>
        <v>0</v>
      </c>
      <c r="QT39" s="3">
        <f t="shared" si="9"/>
        <v>0</v>
      </c>
      <c r="QU39" s="3">
        <f t="shared" si="9"/>
        <v>0</v>
      </c>
      <c r="QV39" s="3">
        <f t="shared" si="9"/>
        <v>0</v>
      </c>
      <c r="QW39" s="3">
        <f t="shared" si="9"/>
        <v>0</v>
      </c>
      <c r="QX39" s="3">
        <f t="shared" si="9"/>
        <v>0</v>
      </c>
      <c r="QY39" s="3">
        <f t="shared" si="9"/>
        <v>0</v>
      </c>
      <c r="QZ39" s="3">
        <f t="shared" si="9"/>
        <v>0</v>
      </c>
      <c r="RA39" s="3">
        <f t="shared" si="9"/>
        <v>0</v>
      </c>
      <c r="RB39" s="3">
        <f t="shared" si="9"/>
        <v>0</v>
      </c>
      <c r="RC39" s="3">
        <f t="shared" si="9"/>
        <v>0</v>
      </c>
      <c r="RD39" s="3">
        <f t="shared" si="9"/>
        <v>0</v>
      </c>
      <c r="RE39" s="3">
        <f t="shared" si="9"/>
        <v>0</v>
      </c>
      <c r="RF39" s="3">
        <f t="shared" si="9"/>
        <v>0</v>
      </c>
      <c r="RG39" s="3">
        <f t="shared" si="9"/>
        <v>0</v>
      </c>
      <c r="RH39" s="3">
        <f t="shared" si="9"/>
        <v>0</v>
      </c>
      <c r="RI39" s="3">
        <f t="shared" si="9"/>
        <v>0</v>
      </c>
      <c r="RJ39" s="3">
        <f t="shared" si="9"/>
        <v>0</v>
      </c>
      <c r="RK39" s="3">
        <f t="shared" si="9"/>
        <v>0</v>
      </c>
      <c r="RL39" s="3">
        <f t="shared" si="9"/>
        <v>0</v>
      </c>
      <c r="RM39" s="3">
        <f t="shared" si="9"/>
        <v>0</v>
      </c>
      <c r="RN39" s="3">
        <f t="shared" si="9"/>
        <v>0</v>
      </c>
      <c r="RO39" s="3">
        <f t="shared" si="9"/>
        <v>0</v>
      </c>
      <c r="RP39" s="3">
        <f t="shared" si="9"/>
        <v>0</v>
      </c>
      <c r="RQ39" s="3">
        <f t="shared" si="9"/>
        <v>0</v>
      </c>
      <c r="RR39" s="3">
        <f t="shared" si="9"/>
        <v>0</v>
      </c>
      <c r="RS39" s="3">
        <f t="shared" si="9"/>
        <v>0</v>
      </c>
      <c r="RT39" s="3">
        <f t="shared" si="9"/>
        <v>0</v>
      </c>
      <c r="RU39" s="3">
        <f t="shared" si="9"/>
        <v>0</v>
      </c>
      <c r="RV39" s="3">
        <f t="shared" si="9"/>
        <v>0</v>
      </c>
      <c r="RW39" s="3">
        <f t="shared" si="9"/>
        <v>0</v>
      </c>
      <c r="RX39" s="3">
        <f t="shared" si="9"/>
        <v>0</v>
      </c>
      <c r="RY39" s="3">
        <f t="shared" si="9"/>
        <v>0</v>
      </c>
      <c r="RZ39" s="3">
        <f t="shared" si="9"/>
        <v>0</v>
      </c>
      <c r="SA39" s="3">
        <f t="shared" si="9"/>
        <v>0</v>
      </c>
      <c r="SB39" s="3">
        <f t="shared" si="9"/>
        <v>0</v>
      </c>
      <c r="SC39" s="3">
        <f t="shared" si="9"/>
        <v>0</v>
      </c>
      <c r="SD39" s="3">
        <f t="shared" si="9"/>
        <v>0</v>
      </c>
      <c r="SE39" s="3">
        <f t="shared" si="9"/>
        <v>0</v>
      </c>
      <c r="SF39" s="3">
        <f t="shared" si="9"/>
        <v>0</v>
      </c>
      <c r="SG39" s="3">
        <f t="shared" si="9"/>
        <v>0</v>
      </c>
      <c r="SH39" s="3">
        <f t="shared" si="9"/>
        <v>0</v>
      </c>
      <c r="SI39" s="3">
        <f t="shared" si="9"/>
        <v>0</v>
      </c>
      <c r="SJ39" s="3">
        <f t="shared" si="9"/>
        <v>0</v>
      </c>
      <c r="SK39" s="3">
        <f t="shared" si="9"/>
        <v>0</v>
      </c>
      <c r="SL39" s="3">
        <f t="shared" si="9"/>
        <v>0</v>
      </c>
      <c r="SM39" s="3">
        <f t="shared" si="9"/>
        <v>0</v>
      </c>
      <c r="SN39" s="3">
        <f t="shared" si="9"/>
        <v>0</v>
      </c>
      <c r="SO39" s="3">
        <f t="shared" si="9"/>
        <v>0</v>
      </c>
      <c r="SP39" s="3">
        <f t="shared" si="9"/>
        <v>0</v>
      </c>
      <c r="SQ39" s="3">
        <f t="shared" si="9"/>
        <v>0</v>
      </c>
      <c r="SR39" s="3">
        <f t="shared" si="9"/>
        <v>0</v>
      </c>
      <c r="SS39" s="3">
        <f t="shared" si="9"/>
        <v>0</v>
      </c>
      <c r="ST39" s="3">
        <f t="shared" si="9"/>
        <v>0</v>
      </c>
      <c r="SU39" s="3">
        <f t="shared" si="9"/>
        <v>0</v>
      </c>
      <c r="SV39" s="3">
        <f t="shared" ref="SV39:VG39" si="10">SUM(SV14:SV38)</f>
        <v>0</v>
      </c>
      <c r="SW39" s="3">
        <f t="shared" si="10"/>
        <v>0</v>
      </c>
      <c r="SX39" s="3">
        <f t="shared" si="10"/>
        <v>0</v>
      </c>
      <c r="SY39" s="3">
        <f t="shared" si="10"/>
        <v>0</v>
      </c>
      <c r="SZ39" s="3">
        <f t="shared" si="10"/>
        <v>0</v>
      </c>
      <c r="TA39" s="3">
        <f t="shared" si="10"/>
        <v>0</v>
      </c>
      <c r="TB39" s="3">
        <f t="shared" si="10"/>
        <v>0</v>
      </c>
      <c r="TC39" s="3">
        <f t="shared" si="10"/>
        <v>0</v>
      </c>
      <c r="TD39" s="3">
        <f t="shared" si="10"/>
        <v>0</v>
      </c>
      <c r="TE39" s="3">
        <f t="shared" si="10"/>
        <v>0</v>
      </c>
      <c r="TF39" s="3">
        <f t="shared" si="10"/>
        <v>0</v>
      </c>
      <c r="TG39" s="3">
        <f t="shared" si="10"/>
        <v>0</v>
      </c>
      <c r="TH39" s="3">
        <f t="shared" si="10"/>
        <v>0</v>
      </c>
      <c r="TI39" s="3">
        <f t="shared" si="10"/>
        <v>0</v>
      </c>
      <c r="TJ39" s="3">
        <f t="shared" si="10"/>
        <v>0</v>
      </c>
      <c r="TK39" s="3">
        <f t="shared" si="10"/>
        <v>0</v>
      </c>
      <c r="TL39" s="3">
        <f t="shared" si="10"/>
        <v>0</v>
      </c>
      <c r="TM39" s="3">
        <f t="shared" si="10"/>
        <v>0</v>
      </c>
      <c r="TN39" s="3">
        <f t="shared" si="10"/>
        <v>0</v>
      </c>
      <c r="TO39" s="3">
        <f t="shared" si="10"/>
        <v>0</v>
      </c>
      <c r="TP39" s="3">
        <f t="shared" si="10"/>
        <v>0</v>
      </c>
      <c r="TQ39" s="3">
        <f t="shared" si="10"/>
        <v>0</v>
      </c>
      <c r="TR39" s="3">
        <f t="shared" si="10"/>
        <v>0</v>
      </c>
      <c r="TS39" s="3">
        <f t="shared" si="10"/>
        <v>0</v>
      </c>
      <c r="TT39" s="3">
        <f t="shared" si="10"/>
        <v>0</v>
      </c>
      <c r="TU39" s="3">
        <f t="shared" si="10"/>
        <v>0</v>
      </c>
      <c r="TV39" s="3">
        <f t="shared" si="10"/>
        <v>0</v>
      </c>
      <c r="TW39" s="3">
        <f t="shared" si="10"/>
        <v>0</v>
      </c>
      <c r="TX39" s="3">
        <f t="shared" si="10"/>
        <v>0</v>
      </c>
      <c r="TY39" s="3">
        <f t="shared" si="10"/>
        <v>0</v>
      </c>
      <c r="TZ39" s="3">
        <f t="shared" si="10"/>
        <v>0</v>
      </c>
      <c r="UA39" s="3">
        <f t="shared" si="10"/>
        <v>0</v>
      </c>
      <c r="UB39" s="3">
        <f t="shared" si="10"/>
        <v>0</v>
      </c>
      <c r="UC39" s="3">
        <f t="shared" si="10"/>
        <v>0</v>
      </c>
      <c r="UD39" s="3">
        <f t="shared" si="10"/>
        <v>0</v>
      </c>
      <c r="UE39" s="3">
        <f t="shared" si="10"/>
        <v>0</v>
      </c>
      <c r="UF39" s="3">
        <f t="shared" si="10"/>
        <v>0</v>
      </c>
      <c r="UG39" s="3">
        <f t="shared" si="10"/>
        <v>0</v>
      </c>
      <c r="UH39" s="3">
        <f t="shared" si="10"/>
        <v>0</v>
      </c>
      <c r="UI39" s="3">
        <f t="shared" si="10"/>
        <v>0</v>
      </c>
      <c r="UJ39" s="3">
        <f t="shared" si="10"/>
        <v>0</v>
      </c>
      <c r="UK39" s="3">
        <f t="shared" si="10"/>
        <v>0</v>
      </c>
      <c r="UL39" s="3">
        <f t="shared" si="10"/>
        <v>0</v>
      </c>
      <c r="UM39" s="3">
        <f t="shared" si="10"/>
        <v>0</v>
      </c>
      <c r="UN39" s="3">
        <f t="shared" si="10"/>
        <v>0</v>
      </c>
      <c r="UO39" s="3">
        <f t="shared" si="10"/>
        <v>0</v>
      </c>
      <c r="UP39" s="3">
        <f t="shared" si="10"/>
        <v>0</v>
      </c>
      <c r="UQ39" s="3">
        <f t="shared" si="10"/>
        <v>0</v>
      </c>
      <c r="UR39" s="3">
        <f t="shared" si="10"/>
        <v>0</v>
      </c>
      <c r="US39" s="3">
        <f t="shared" si="10"/>
        <v>0</v>
      </c>
      <c r="UT39" s="3">
        <f t="shared" si="10"/>
        <v>0</v>
      </c>
      <c r="UU39" s="3">
        <f t="shared" si="10"/>
        <v>0</v>
      </c>
      <c r="UV39" s="3">
        <f t="shared" si="10"/>
        <v>0</v>
      </c>
      <c r="UW39" s="3">
        <f t="shared" si="10"/>
        <v>0</v>
      </c>
      <c r="UX39" s="3">
        <f t="shared" si="10"/>
        <v>0</v>
      </c>
      <c r="UY39" s="3">
        <f t="shared" si="10"/>
        <v>0</v>
      </c>
      <c r="UZ39" s="3">
        <f t="shared" si="10"/>
        <v>0</v>
      </c>
      <c r="VA39" s="3">
        <f t="shared" si="10"/>
        <v>0</v>
      </c>
      <c r="VB39" s="3">
        <f t="shared" si="10"/>
        <v>0</v>
      </c>
      <c r="VC39" s="3">
        <f t="shared" si="10"/>
        <v>0</v>
      </c>
      <c r="VD39" s="3">
        <f t="shared" si="10"/>
        <v>0</v>
      </c>
      <c r="VE39" s="3">
        <f t="shared" si="10"/>
        <v>0</v>
      </c>
      <c r="VF39" s="3">
        <f t="shared" si="10"/>
        <v>0</v>
      </c>
      <c r="VG39" s="3">
        <f t="shared" si="10"/>
        <v>0</v>
      </c>
      <c r="VH39" s="3">
        <f t="shared" ref="VH39:XS39" si="11">SUM(VH14:VH38)</f>
        <v>0</v>
      </c>
      <c r="VI39" s="3">
        <f t="shared" si="11"/>
        <v>0</v>
      </c>
      <c r="VJ39" s="3">
        <f t="shared" si="11"/>
        <v>0</v>
      </c>
      <c r="VK39" s="3">
        <f t="shared" si="11"/>
        <v>0</v>
      </c>
      <c r="VL39" s="3">
        <f t="shared" si="11"/>
        <v>0</v>
      </c>
      <c r="VM39" s="3">
        <f t="shared" si="11"/>
        <v>0</v>
      </c>
      <c r="VN39" s="3">
        <f t="shared" si="11"/>
        <v>0</v>
      </c>
      <c r="VO39" s="3">
        <f t="shared" si="11"/>
        <v>0</v>
      </c>
      <c r="VP39" s="3">
        <f t="shared" si="11"/>
        <v>0</v>
      </c>
      <c r="VQ39" s="3">
        <f t="shared" si="11"/>
        <v>0</v>
      </c>
      <c r="VR39" s="3">
        <f t="shared" si="11"/>
        <v>0</v>
      </c>
      <c r="VS39" s="3">
        <f t="shared" si="11"/>
        <v>0</v>
      </c>
      <c r="VT39" s="3">
        <f t="shared" si="11"/>
        <v>0</v>
      </c>
      <c r="VU39" s="3">
        <f t="shared" si="11"/>
        <v>0</v>
      </c>
      <c r="VV39" s="3">
        <f t="shared" si="11"/>
        <v>0</v>
      </c>
      <c r="VW39" s="3">
        <f t="shared" si="11"/>
        <v>0</v>
      </c>
      <c r="VX39" s="3">
        <f t="shared" si="11"/>
        <v>0</v>
      </c>
      <c r="VY39" s="3">
        <f t="shared" si="11"/>
        <v>0</v>
      </c>
      <c r="VZ39" s="3">
        <f t="shared" si="11"/>
        <v>0</v>
      </c>
      <c r="WA39" s="3">
        <f t="shared" si="11"/>
        <v>0</v>
      </c>
      <c r="WB39" s="3">
        <f t="shared" si="11"/>
        <v>0</v>
      </c>
      <c r="WC39" s="3">
        <f t="shared" si="11"/>
        <v>0</v>
      </c>
      <c r="WD39" s="3">
        <f t="shared" si="11"/>
        <v>0</v>
      </c>
      <c r="WE39" s="3">
        <f t="shared" si="11"/>
        <v>0</v>
      </c>
      <c r="WF39" s="3">
        <f t="shared" si="11"/>
        <v>0</v>
      </c>
      <c r="WG39" s="3">
        <f t="shared" si="11"/>
        <v>0</v>
      </c>
      <c r="WH39" s="3">
        <f t="shared" si="11"/>
        <v>0</v>
      </c>
      <c r="WI39" s="3">
        <f t="shared" si="11"/>
        <v>0</v>
      </c>
      <c r="WJ39" s="3">
        <f t="shared" si="11"/>
        <v>0</v>
      </c>
      <c r="WK39" s="3">
        <f t="shared" si="11"/>
        <v>0</v>
      </c>
      <c r="WL39" s="3">
        <f t="shared" si="11"/>
        <v>0</v>
      </c>
      <c r="WM39" s="3">
        <f t="shared" si="11"/>
        <v>0</v>
      </c>
      <c r="WN39" s="3">
        <f t="shared" si="11"/>
        <v>0</v>
      </c>
      <c r="WO39" s="3">
        <f t="shared" si="11"/>
        <v>0</v>
      </c>
      <c r="WP39" s="3">
        <f t="shared" si="11"/>
        <v>0</v>
      </c>
      <c r="WQ39" s="3">
        <f t="shared" si="11"/>
        <v>0</v>
      </c>
      <c r="WR39" s="3">
        <f t="shared" si="11"/>
        <v>0</v>
      </c>
      <c r="WS39" s="3">
        <f t="shared" si="11"/>
        <v>0</v>
      </c>
      <c r="WT39" s="3">
        <f t="shared" si="11"/>
        <v>0</v>
      </c>
      <c r="WU39" s="3">
        <f t="shared" si="11"/>
        <v>0</v>
      </c>
      <c r="WV39" s="3">
        <f t="shared" si="11"/>
        <v>0</v>
      </c>
      <c r="WW39" s="3">
        <f t="shared" si="11"/>
        <v>0</v>
      </c>
      <c r="WX39" s="3">
        <f t="shared" si="11"/>
        <v>0</v>
      </c>
      <c r="WY39" s="3">
        <f t="shared" si="11"/>
        <v>0</v>
      </c>
      <c r="WZ39" s="3">
        <f t="shared" si="11"/>
        <v>0</v>
      </c>
      <c r="XA39" s="3">
        <f t="shared" si="11"/>
        <v>0</v>
      </c>
      <c r="XB39" s="3">
        <f t="shared" si="11"/>
        <v>0</v>
      </c>
      <c r="XC39" s="3">
        <f t="shared" si="11"/>
        <v>0</v>
      </c>
      <c r="XD39" s="3">
        <f t="shared" si="11"/>
        <v>0</v>
      </c>
      <c r="XE39" s="3">
        <f t="shared" si="11"/>
        <v>0</v>
      </c>
      <c r="XF39" s="3">
        <f t="shared" si="11"/>
        <v>0</v>
      </c>
      <c r="XG39" s="3">
        <f t="shared" si="11"/>
        <v>0</v>
      </c>
      <c r="XH39" s="3">
        <f t="shared" si="11"/>
        <v>0</v>
      </c>
      <c r="XI39" s="3">
        <f t="shared" si="11"/>
        <v>0</v>
      </c>
      <c r="XJ39" s="3">
        <f t="shared" si="11"/>
        <v>0</v>
      </c>
      <c r="XK39" s="3">
        <f t="shared" si="11"/>
        <v>0</v>
      </c>
      <c r="XL39" s="3">
        <f t="shared" si="11"/>
        <v>0</v>
      </c>
      <c r="XM39" s="3">
        <f t="shared" si="11"/>
        <v>0</v>
      </c>
      <c r="XN39" s="3">
        <f t="shared" si="11"/>
        <v>0</v>
      </c>
      <c r="XO39" s="3">
        <f t="shared" si="11"/>
        <v>0</v>
      </c>
      <c r="XP39" s="3">
        <f t="shared" si="11"/>
        <v>0</v>
      </c>
      <c r="XQ39" s="3">
        <f t="shared" si="11"/>
        <v>0</v>
      </c>
      <c r="XR39" s="3">
        <f t="shared" si="11"/>
        <v>0</v>
      </c>
      <c r="XS39" s="3">
        <f t="shared" si="11"/>
        <v>0</v>
      </c>
      <c r="XT39" s="3">
        <f t="shared" ref="XT39:AAE39" si="12">SUM(XT14:XT38)</f>
        <v>0</v>
      </c>
      <c r="XU39" s="3">
        <f t="shared" si="12"/>
        <v>0</v>
      </c>
      <c r="XV39" s="3">
        <f t="shared" si="12"/>
        <v>0</v>
      </c>
      <c r="XW39" s="3">
        <f t="shared" si="12"/>
        <v>0</v>
      </c>
      <c r="XX39" s="3">
        <f t="shared" si="12"/>
        <v>0</v>
      </c>
      <c r="XY39" s="3">
        <f t="shared" si="12"/>
        <v>0</v>
      </c>
      <c r="XZ39" s="3">
        <f t="shared" si="12"/>
        <v>0</v>
      </c>
      <c r="YA39" s="3">
        <f t="shared" si="12"/>
        <v>0</v>
      </c>
      <c r="YB39" s="3">
        <f t="shared" si="12"/>
        <v>0</v>
      </c>
      <c r="YC39" s="3">
        <f t="shared" si="12"/>
        <v>0</v>
      </c>
      <c r="YD39" s="3">
        <f t="shared" si="12"/>
        <v>0</v>
      </c>
      <c r="YE39" s="3">
        <f t="shared" si="12"/>
        <v>0</v>
      </c>
      <c r="YF39" s="3">
        <f t="shared" si="12"/>
        <v>0</v>
      </c>
      <c r="YG39" s="3">
        <f t="shared" si="12"/>
        <v>0</v>
      </c>
      <c r="YH39" s="3">
        <f t="shared" si="12"/>
        <v>0</v>
      </c>
      <c r="YI39" s="3">
        <f t="shared" si="12"/>
        <v>0</v>
      </c>
      <c r="YJ39" s="3">
        <f t="shared" si="12"/>
        <v>0</v>
      </c>
      <c r="YK39" s="3">
        <f t="shared" si="12"/>
        <v>0</v>
      </c>
      <c r="YL39" s="3">
        <f t="shared" si="12"/>
        <v>0</v>
      </c>
      <c r="YM39" s="3">
        <f t="shared" si="12"/>
        <v>0</v>
      </c>
      <c r="YN39" s="3">
        <f t="shared" si="12"/>
        <v>0</v>
      </c>
      <c r="YO39" s="3">
        <f t="shared" si="12"/>
        <v>0</v>
      </c>
      <c r="YP39" s="3">
        <f t="shared" si="12"/>
        <v>0</v>
      </c>
      <c r="YQ39" s="3">
        <f t="shared" si="12"/>
        <v>0</v>
      </c>
      <c r="YR39" s="3">
        <f t="shared" si="12"/>
        <v>0</v>
      </c>
      <c r="YS39" s="3">
        <f t="shared" si="12"/>
        <v>0</v>
      </c>
      <c r="YT39" s="3">
        <f t="shared" si="12"/>
        <v>0</v>
      </c>
      <c r="YU39" s="3">
        <f t="shared" si="12"/>
        <v>0</v>
      </c>
      <c r="YV39" s="3">
        <f t="shared" si="12"/>
        <v>0</v>
      </c>
      <c r="YW39" s="3">
        <f t="shared" si="12"/>
        <v>0</v>
      </c>
      <c r="YX39" s="3">
        <f t="shared" si="12"/>
        <v>0</v>
      </c>
      <c r="YY39" s="3">
        <f t="shared" si="12"/>
        <v>0</v>
      </c>
      <c r="YZ39" s="3">
        <f t="shared" si="12"/>
        <v>0</v>
      </c>
      <c r="ZA39" s="3">
        <f t="shared" si="12"/>
        <v>0</v>
      </c>
      <c r="ZB39" s="3">
        <f t="shared" si="12"/>
        <v>0</v>
      </c>
      <c r="ZC39" s="3">
        <f t="shared" si="12"/>
        <v>0</v>
      </c>
      <c r="ZD39" s="3">
        <f t="shared" si="12"/>
        <v>0</v>
      </c>
      <c r="ZE39" s="3">
        <f t="shared" si="12"/>
        <v>0</v>
      </c>
      <c r="ZF39" s="3">
        <f t="shared" si="12"/>
        <v>0</v>
      </c>
      <c r="ZG39" s="3">
        <f t="shared" si="12"/>
        <v>0</v>
      </c>
      <c r="ZH39" s="3">
        <f t="shared" si="12"/>
        <v>0</v>
      </c>
      <c r="ZI39" s="3">
        <f t="shared" si="12"/>
        <v>0</v>
      </c>
      <c r="ZJ39" s="3">
        <f t="shared" si="12"/>
        <v>0</v>
      </c>
      <c r="ZK39" s="3">
        <f t="shared" si="12"/>
        <v>0</v>
      </c>
      <c r="ZL39" s="3">
        <f t="shared" si="12"/>
        <v>0</v>
      </c>
      <c r="ZM39" s="3">
        <f t="shared" si="12"/>
        <v>0</v>
      </c>
      <c r="ZN39" s="3">
        <f t="shared" si="12"/>
        <v>0</v>
      </c>
      <c r="ZO39" s="3">
        <f t="shared" si="12"/>
        <v>0</v>
      </c>
      <c r="ZP39" s="3">
        <f t="shared" si="12"/>
        <v>0</v>
      </c>
      <c r="ZQ39" s="3">
        <f t="shared" si="12"/>
        <v>0</v>
      </c>
      <c r="ZR39" s="3">
        <f t="shared" si="12"/>
        <v>0</v>
      </c>
      <c r="ZS39" s="3">
        <f t="shared" si="12"/>
        <v>0</v>
      </c>
      <c r="ZT39" s="3">
        <f t="shared" si="12"/>
        <v>0</v>
      </c>
      <c r="ZU39" s="3">
        <f t="shared" si="12"/>
        <v>0</v>
      </c>
      <c r="ZV39" s="3">
        <f t="shared" si="12"/>
        <v>0</v>
      </c>
      <c r="ZW39" s="3">
        <f t="shared" si="12"/>
        <v>0</v>
      </c>
      <c r="ZX39" s="3">
        <f t="shared" si="12"/>
        <v>0</v>
      </c>
      <c r="ZY39" s="3">
        <f t="shared" si="12"/>
        <v>0</v>
      </c>
      <c r="ZZ39" s="3">
        <f t="shared" si="12"/>
        <v>0</v>
      </c>
      <c r="AAA39" s="3">
        <f t="shared" si="12"/>
        <v>0</v>
      </c>
      <c r="AAB39" s="3">
        <f t="shared" si="12"/>
        <v>0</v>
      </c>
      <c r="AAC39" s="3">
        <f t="shared" si="12"/>
        <v>0</v>
      </c>
      <c r="AAD39" s="3">
        <f t="shared" si="12"/>
        <v>0</v>
      </c>
      <c r="AAE39" s="3">
        <f t="shared" si="12"/>
        <v>0</v>
      </c>
    </row>
    <row r="40" spans="1:707" ht="44.45" customHeight="1" x14ac:dyDescent="0.25">
      <c r="A40" s="95" t="s">
        <v>3233</v>
      </c>
      <c r="B40" s="96"/>
      <c r="C40" s="11">
        <f>C39/25%</f>
        <v>0</v>
      </c>
      <c r="D40" s="11">
        <f t="shared" ref="D40:BO40" si="13">D39/25%</f>
        <v>0</v>
      </c>
      <c r="E40" s="11">
        <f t="shared" si="13"/>
        <v>0</v>
      </c>
      <c r="F40" s="11">
        <f t="shared" si="13"/>
        <v>0</v>
      </c>
      <c r="G40" s="11">
        <f t="shared" si="13"/>
        <v>0</v>
      </c>
      <c r="H40" s="11">
        <f t="shared" si="13"/>
        <v>0</v>
      </c>
      <c r="I40" s="11">
        <f t="shared" si="13"/>
        <v>0</v>
      </c>
      <c r="J40" s="11">
        <f t="shared" si="13"/>
        <v>0</v>
      </c>
      <c r="K40" s="11">
        <f t="shared" si="13"/>
        <v>0</v>
      </c>
      <c r="L40" s="11">
        <f t="shared" si="13"/>
        <v>0</v>
      </c>
      <c r="M40" s="11">
        <f t="shared" si="13"/>
        <v>0</v>
      </c>
      <c r="N40" s="11">
        <f t="shared" si="13"/>
        <v>0</v>
      </c>
      <c r="O40" s="11">
        <f t="shared" si="13"/>
        <v>0</v>
      </c>
      <c r="P40" s="11">
        <f t="shared" si="13"/>
        <v>0</v>
      </c>
      <c r="Q40" s="11">
        <f t="shared" si="13"/>
        <v>0</v>
      </c>
      <c r="R40" s="11">
        <f t="shared" si="13"/>
        <v>0</v>
      </c>
      <c r="S40" s="11">
        <f t="shared" si="13"/>
        <v>0</v>
      </c>
      <c r="T40" s="11">
        <f t="shared" si="13"/>
        <v>0</v>
      </c>
      <c r="U40" s="11">
        <f t="shared" si="13"/>
        <v>0</v>
      </c>
      <c r="V40" s="11">
        <f t="shared" si="13"/>
        <v>0</v>
      </c>
      <c r="W40" s="11">
        <f t="shared" si="13"/>
        <v>0</v>
      </c>
      <c r="X40" s="11">
        <f t="shared" si="13"/>
        <v>0</v>
      </c>
      <c r="Y40" s="11">
        <f t="shared" si="13"/>
        <v>0</v>
      </c>
      <c r="Z40" s="11">
        <f t="shared" si="13"/>
        <v>0</v>
      </c>
      <c r="AA40" s="11">
        <f t="shared" si="13"/>
        <v>0</v>
      </c>
      <c r="AB40" s="11">
        <f t="shared" si="13"/>
        <v>0</v>
      </c>
      <c r="AC40" s="11">
        <f t="shared" si="13"/>
        <v>0</v>
      </c>
      <c r="AD40" s="11">
        <f t="shared" si="13"/>
        <v>0</v>
      </c>
      <c r="AE40" s="11">
        <f t="shared" si="13"/>
        <v>0</v>
      </c>
      <c r="AF40" s="11">
        <f t="shared" si="13"/>
        <v>0</v>
      </c>
      <c r="AG40" s="11">
        <f t="shared" si="13"/>
        <v>0</v>
      </c>
      <c r="AH40" s="11">
        <f t="shared" si="13"/>
        <v>0</v>
      </c>
      <c r="AI40" s="11">
        <f t="shared" si="13"/>
        <v>0</v>
      </c>
      <c r="AJ40" s="11">
        <f t="shared" si="13"/>
        <v>0</v>
      </c>
      <c r="AK40" s="11">
        <f t="shared" si="13"/>
        <v>0</v>
      </c>
      <c r="AL40" s="11">
        <f t="shared" si="13"/>
        <v>0</v>
      </c>
      <c r="AM40" s="11">
        <f t="shared" si="13"/>
        <v>0</v>
      </c>
      <c r="AN40" s="11">
        <f t="shared" si="13"/>
        <v>0</v>
      </c>
      <c r="AO40" s="11">
        <f t="shared" si="13"/>
        <v>0</v>
      </c>
      <c r="AP40" s="11">
        <f t="shared" si="13"/>
        <v>0</v>
      </c>
      <c r="AQ40" s="11">
        <f t="shared" si="13"/>
        <v>0</v>
      </c>
      <c r="AR40" s="11">
        <f t="shared" si="13"/>
        <v>0</v>
      </c>
      <c r="AS40" s="11">
        <f t="shared" si="13"/>
        <v>0</v>
      </c>
      <c r="AT40" s="11">
        <f t="shared" si="13"/>
        <v>0</v>
      </c>
      <c r="AU40" s="11">
        <f t="shared" si="13"/>
        <v>0</v>
      </c>
      <c r="AV40" s="11">
        <f t="shared" si="13"/>
        <v>0</v>
      </c>
      <c r="AW40" s="11">
        <f t="shared" si="13"/>
        <v>0</v>
      </c>
      <c r="AX40" s="11">
        <f t="shared" si="13"/>
        <v>0</v>
      </c>
      <c r="AY40" s="11">
        <f t="shared" si="13"/>
        <v>0</v>
      </c>
      <c r="AZ40" s="11">
        <f t="shared" si="13"/>
        <v>0</v>
      </c>
      <c r="BA40" s="11">
        <f t="shared" si="13"/>
        <v>0</v>
      </c>
      <c r="BB40" s="11">
        <f t="shared" si="13"/>
        <v>0</v>
      </c>
      <c r="BC40" s="11">
        <f t="shared" si="13"/>
        <v>0</v>
      </c>
      <c r="BD40" s="11">
        <f t="shared" si="13"/>
        <v>0</v>
      </c>
      <c r="BE40" s="11">
        <f t="shared" si="13"/>
        <v>0</v>
      </c>
      <c r="BF40" s="11">
        <f t="shared" si="13"/>
        <v>0</v>
      </c>
      <c r="BG40" s="11">
        <f t="shared" si="13"/>
        <v>0</v>
      </c>
      <c r="BH40" s="11">
        <f t="shared" si="13"/>
        <v>0</v>
      </c>
      <c r="BI40" s="11">
        <f t="shared" si="13"/>
        <v>0</v>
      </c>
      <c r="BJ40" s="11">
        <f t="shared" si="13"/>
        <v>0</v>
      </c>
      <c r="BK40" s="11">
        <f t="shared" si="13"/>
        <v>0</v>
      </c>
      <c r="BL40" s="11">
        <f t="shared" si="13"/>
        <v>0</v>
      </c>
      <c r="BM40" s="11">
        <f t="shared" si="13"/>
        <v>0</v>
      </c>
      <c r="BN40" s="11">
        <f t="shared" si="13"/>
        <v>0</v>
      </c>
      <c r="BO40" s="11">
        <f t="shared" si="13"/>
        <v>0</v>
      </c>
      <c r="BP40" s="11">
        <f t="shared" ref="BP40:EA40" si="14">BP39/25%</f>
        <v>0</v>
      </c>
      <c r="BQ40" s="11">
        <f t="shared" si="14"/>
        <v>0</v>
      </c>
      <c r="BR40" s="11">
        <f t="shared" si="14"/>
        <v>0</v>
      </c>
      <c r="BS40" s="11">
        <f t="shared" si="14"/>
        <v>0</v>
      </c>
      <c r="BT40" s="11">
        <f t="shared" si="14"/>
        <v>0</v>
      </c>
      <c r="BU40" s="11">
        <f t="shared" si="14"/>
        <v>0</v>
      </c>
      <c r="BV40" s="11">
        <f t="shared" si="14"/>
        <v>0</v>
      </c>
      <c r="BW40" s="11">
        <f t="shared" si="14"/>
        <v>0</v>
      </c>
      <c r="BX40" s="11">
        <f t="shared" si="14"/>
        <v>0</v>
      </c>
      <c r="BY40" s="11">
        <f t="shared" si="14"/>
        <v>0</v>
      </c>
      <c r="BZ40" s="11">
        <f t="shared" si="14"/>
        <v>0</v>
      </c>
      <c r="CA40" s="11">
        <f t="shared" si="14"/>
        <v>0</v>
      </c>
      <c r="CB40" s="11">
        <f t="shared" si="14"/>
        <v>0</v>
      </c>
      <c r="CC40" s="11">
        <f t="shared" si="14"/>
        <v>0</v>
      </c>
      <c r="CD40" s="11">
        <f t="shared" si="14"/>
        <v>0</v>
      </c>
      <c r="CE40" s="11">
        <f t="shared" si="14"/>
        <v>0</v>
      </c>
      <c r="CF40" s="11">
        <f t="shared" si="14"/>
        <v>0</v>
      </c>
      <c r="CG40" s="11">
        <f t="shared" si="14"/>
        <v>0</v>
      </c>
      <c r="CH40" s="11">
        <f t="shared" si="14"/>
        <v>0</v>
      </c>
      <c r="CI40" s="11">
        <f t="shared" si="14"/>
        <v>0</v>
      </c>
      <c r="CJ40" s="11">
        <f t="shared" si="14"/>
        <v>0</v>
      </c>
      <c r="CK40" s="11">
        <f t="shared" si="14"/>
        <v>0</v>
      </c>
      <c r="CL40" s="11">
        <f t="shared" si="14"/>
        <v>0</v>
      </c>
      <c r="CM40" s="11">
        <f t="shared" si="14"/>
        <v>0</v>
      </c>
      <c r="CN40" s="11">
        <f t="shared" si="14"/>
        <v>0</v>
      </c>
      <c r="CO40" s="11">
        <f t="shared" si="14"/>
        <v>0</v>
      </c>
      <c r="CP40" s="11">
        <f t="shared" si="14"/>
        <v>0</v>
      </c>
      <c r="CQ40" s="11">
        <f t="shared" si="14"/>
        <v>0</v>
      </c>
      <c r="CR40" s="11">
        <f t="shared" si="14"/>
        <v>0</v>
      </c>
      <c r="CS40" s="11">
        <f t="shared" si="14"/>
        <v>0</v>
      </c>
      <c r="CT40" s="11">
        <f t="shared" si="14"/>
        <v>0</v>
      </c>
      <c r="CU40" s="11">
        <f t="shared" si="14"/>
        <v>0</v>
      </c>
      <c r="CV40" s="11">
        <f t="shared" si="14"/>
        <v>0</v>
      </c>
      <c r="CW40" s="11">
        <f t="shared" si="14"/>
        <v>0</v>
      </c>
      <c r="CX40" s="11">
        <f t="shared" si="14"/>
        <v>0</v>
      </c>
      <c r="CY40" s="11">
        <f t="shared" si="14"/>
        <v>0</v>
      </c>
      <c r="CZ40" s="11">
        <f t="shared" si="14"/>
        <v>0</v>
      </c>
      <c r="DA40" s="11">
        <f t="shared" si="14"/>
        <v>0</v>
      </c>
      <c r="DB40" s="11">
        <f t="shared" si="14"/>
        <v>0</v>
      </c>
      <c r="DC40" s="11">
        <f t="shared" si="14"/>
        <v>0</v>
      </c>
      <c r="DD40" s="11">
        <f t="shared" si="14"/>
        <v>0</v>
      </c>
      <c r="DE40" s="11">
        <f t="shared" si="14"/>
        <v>0</v>
      </c>
      <c r="DF40" s="11">
        <f t="shared" si="14"/>
        <v>0</v>
      </c>
      <c r="DG40" s="11">
        <f t="shared" si="14"/>
        <v>0</v>
      </c>
      <c r="DH40" s="11">
        <f t="shared" si="14"/>
        <v>0</v>
      </c>
      <c r="DI40" s="11">
        <f t="shared" si="14"/>
        <v>0</v>
      </c>
      <c r="DJ40" s="11">
        <f t="shared" si="14"/>
        <v>0</v>
      </c>
      <c r="DK40" s="11">
        <f t="shared" si="14"/>
        <v>0</v>
      </c>
      <c r="DL40" s="11">
        <f t="shared" si="14"/>
        <v>0</v>
      </c>
      <c r="DM40" s="11">
        <f t="shared" si="14"/>
        <v>0</v>
      </c>
      <c r="DN40" s="11">
        <f t="shared" si="14"/>
        <v>0</v>
      </c>
      <c r="DO40" s="11">
        <f t="shared" si="14"/>
        <v>0</v>
      </c>
      <c r="DP40" s="11">
        <f t="shared" si="14"/>
        <v>0</v>
      </c>
      <c r="DQ40" s="11">
        <f t="shared" si="14"/>
        <v>0</v>
      </c>
      <c r="DR40" s="11">
        <f t="shared" si="14"/>
        <v>0</v>
      </c>
      <c r="DS40" s="11">
        <f t="shared" si="14"/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ref="EB40:GM40" si="15">EB39/25%</f>
        <v>0</v>
      </c>
      <c r="EC40" s="11">
        <f t="shared" si="15"/>
        <v>0</v>
      </c>
      <c r="ED40" s="11">
        <f t="shared" si="15"/>
        <v>0</v>
      </c>
      <c r="EE40" s="11">
        <f t="shared" si="15"/>
        <v>0</v>
      </c>
      <c r="EF40" s="11">
        <f t="shared" si="15"/>
        <v>0</v>
      </c>
      <c r="EG40" s="11">
        <f t="shared" si="15"/>
        <v>0</v>
      </c>
      <c r="EH40" s="11">
        <f t="shared" si="15"/>
        <v>0</v>
      </c>
      <c r="EI40" s="11">
        <f t="shared" si="15"/>
        <v>0</v>
      </c>
      <c r="EJ40" s="11">
        <f t="shared" si="15"/>
        <v>0</v>
      </c>
      <c r="EK40" s="11">
        <f t="shared" si="15"/>
        <v>0</v>
      </c>
      <c r="EL40" s="11">
        <f t="shared" si="15"/>
        <v>0</v>
      </c>
      <c r="EM40" s="11">
        <f t="shared" si="15"/>
        <v>0</v>
      </c>
      <c r="EN40" s="11">
        <f t="shared" si="15"/>
        <v>0</v>
      </c>
      <c r="EO40" s="11">
        <f t="shared" si="15"/>
        <v>0</v>
      </c>
      <c r="EP40" s="11">
        <f t="shared" si="15"/>
        <v>0</v>
      </c>
      <c r="EQ40" s="11">
        <f t="shared" si="15"/>
        <v>0</v>
      </c>
      <c r="ER40" s="11">
        <f t="shared" si="15"/>
        <v>0</v>
      </c>
      <c r="ES40" s="11">
        <f t="shared" si="15"/>
        <v>0</v>
      </c>
      <c r="ET40" s="11">
        <f t="shared" si="15"/>
        <v>0</v>
      </c>
      <c r="EU40" s="11">
        <f t="shared" si="15"/>
        <v>0</v>
      </c>
      <c r="EV40" s="11">
        <f t="shared" si="15"/>
        <v>0</v>
      </c>
      <c r="EW40" s="11">
        <f t="shared" si="15"/>
        <v>0</v>
      </c>
      <c r="EX40" s="11">
        <f t="shared" si="15"/>
        <v>0</v>
      </c>
      <c r="EY40" s="11">
        <f t="shared" si="15"/>
        <v>0</v>
      </c>
      <c r="EZ40" s="11">
        <f t="shared" si="15"/>
        <v>0</v>
      </c>
      <c r="FA40" s="11">
        <f t="shared" si="15"/>
        <v>0</v>
      </c>
      <c r="FB40" s="11">
        <f t="shared" si="15"/>
        <v>0</v>
      </c>
      <c r="FC40" s="11">
        <f t="shared" si="15"/>
        <v>0</v>
      </c>
      <c r="FD40" s="11">
        <f t="shared" si="15"/>
        <v>0</v>
      </c>
      <c r="FE40" s="11">
        <f t="shared" si="15"/>
        <v>0</v>
      </c>
      <c r="FF40" s="11">
        <f t="shared" si="15"/>
        <v>0</v>
      </c>
      <c r="FG40" s="11">
        <f t="shared" si="15"/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ref="GN40:IY40" si="16">GN39/25%</f>
        <v>0</v>
      </c>
      <c r="GO40" s="11">
        <f t="shared" si="16"/>
        <v>0</v>
      </c>
      <c r="GP40" s="11">
        <f t="shared" si="16"/>
        <v>0</v>
      </c>
      <c r="GQ40" s="11">
        <f t="shared" si="16"/>
        <v>0</v>
      </c>
      <c r="GR40" s="11">
        <f t="shared" si="16"/>
        <v>0</v>
      </c>
      <c r="GS40" s="11">
        <f t="shared" si="16"/>
        <v>0</v>
      </c>
      <c r="GT40" s="11">
        <f t="shared" si="16"/>
        <v>0</v>
      </c>
      <c r="GU40" s="11">
        <f t="shared" si="16"/>
        <v>0</v>
      </c>
      <c r="GV40" s="11">
        <f t="shared" si="16"/>
        <v>0</v>
      </c>
      <c r="GW40" s="11">
        <f t="shared" si="16"/>
        <v>0</v>
      </c>
      <c r="GX40" s="11">
        <f t="shared" si="16"/>
        <v>0</v>
      </c>
      <c r="GY40" s="11">
        <f t="shared" si="16"/>
        <v>0</v>
      </c>
      <c r="GZ40" s="11">
        <f t="shared" si="16"/>
        <v>0</v>
      </c>
      <c r="HA40" s="11">
        <f t="shared" si="16"/>
        <v>0</v>
      </c>
      <c r="HB40" s="11">
        <f t="shared" si="16"/>
        <v>0</v>
      </c>
      <c r="HC40" s="11">
        <f t="shared" si="16"/>
        <v>0</v>
      </c>
      <c r="HD40" s="11">
        <f t="shared" si="16"/>
        <v>0</v>
      </c>
      <c r="HE40" s="11">
        <f t="shared" si="16"/>
        <v>0</v>
      </c>
      <c r="HF40" s="11">
        <f t="shared" si="16"/>
        <v>0</v>
      </c>
      <c r="HG40" s="11">
        <f t="shared" si="16"/>
        <v>0</v>
      </c>
      <c r="HH40" s="11">
        <f t="shared" si="16"/>
        <v>0</v>
      </c>
      <c r="HI40" s="11">
        <f t="shared" si="16"/>
        <v>0</v>
      </c>
      <c r="HJ40" s="11">
        <f t="shared" si="16"/>
        <v>0</v>
      </c>
      <c r="HK40" s="11">
        <f t="shared" si="16"/>
        <v>0</v>
      </c>
      <c r="HL40" s="11">
        <f t="shared" si="16"/>
        <v>0</v>
      </c>
      <c r="HM40" s="11">
        <f t="shared" si="16"/>
        <v>0</v>
      </c>
      <c r="HN40" s="11">
        <f t="shared" si="16"/>
        <v>0</v>
      </c>
      <c r="HO40" s="11">
        <f t="shared" si="16"/>
        <v>0</v>
      </c>
      <c r="HP40" s="11">
        <f t="shared" si="16"/>
        <v>0</v>
      </c>
      <c r="HQ40" s="11">
        <f t="shared" si="16"/>
        <v>0</v>
      </c>
      <c r="HR40" s="11">
        <f t="shared" si="16"/>
        <v>0</v>
      </c>
      <c r="HS40" s="11">
        <f t="shared" si="16"/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si="16"/>
        <v>0</v>
      </c>
      <c r="IA40" s="11">
        <f t="shared" si="16"/>
        <v>0</v>
      </c>
      <c r="IB40" s="11">
        <f t="shared" si="16"/>
        <v>0</v>
      </c>
      <c r="IC40" s="11">
        <f t="shared" si="16"/>
        <v>0</v>
      </c>
      <c r="ID40" s="11">
        <f t="shared" si="16"/>
        <v>0</v>
      </c>
      <c r="IE40" s="11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11">
        <f t="shared" si="16"/>
        <v>0</v>
      </c>
      <c r="IJ40" s="11">
        <f t="shared" si="16"/>
        <v>0</v>
      </c>
      <c r="IK40" s="11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11">
        <f t="shared" si="16"/>
        <v>0</v>
      </c>
      <c r="IP40" s="11">
        <f t="shared" si="16"/>
        <v>0</v>
      </c>
      <c r="IQ40" s="11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  <c r="IU40" s="11">
        <f t="shared" si="16"/>
        <v>0</v>
      </c>
      <c r="IV40" s="11">
        <f t="shared" si="16"/>
        <v>0</v>
      </c>
      <c r="IW40" s="11">
        <f t="shared" si="16"/>
        <v>0</v>
      </c>
      <c r="IX40" s="11">
        <f t="shared" si="16"/>
        <v>0</v>
      </c>
      <c r="IY40" s="11">
        <f t="shared" si="16"/>
        <v>0</v>
      </c>
      <c r="IZ40" s="11">
        <f t="shared" ref="IZ40:LK40" si="17">IZ39/25%</f>
        <v>0</v>
      </c>
      <c r="JA40" s="11">
        <f t="shared" si="17"/>
        <v>0</v>
      </c>
      <c r="JB40" s="11">
        <f t="shared" si="17"/>
        <v>0</v>
      </c>
      <c r="JC40" s="11">
        <f t="shared" si="17"/>
        <v>0</v>
      </c>
      <c r="JD40" s="11">
        <f t="shared" si="17"/>
        <v>0</v>
      </c>
      <c r="JE40" s="11">
        <f t="shared" si="17"/>
        <v>0</v>
      </c>
      <c r="JF40" s="11">
        <f t="shared" si="17"/>
        <v>0</v>
      </c>
      <c r="JG40" s="11">
        <f t="shared" si="17"/>
        <v>0</v>
      </c>
      <c r="JH40" s="11">
        <f t="shared" si="17"/>
        <v>0</v>
      </c>
      <c r="JI40" s="11">
        <f t="shared" si="17"/>
        <v>0</v>
      </c>
      <c r="JJ40" s="11">
        <f t="shared" si="17"/>
        <v>0</v>
      </c>
      <c r="JK40" s="11">
        <f t="shared" si="17"/>
        <v>0</v>
      </c>
      <c r="JL40" s="11">
        <f t="shared" si="17"/>
        <v>0</v>
      </c>
      <c r="JM40" s="11">
        <f t="shared" si="17"/>
        <v>0</v>
      </c>
      <c r="JN40" s="11">
        <f t="shared" si="17"/>
        <v>0</v>
      </c>
      <c r="JO40" s="11">
        <f t="shared" si="17"/>
        <v>0</v>
      </c>
      <c r="JP40" s="11">
        <f t="shared" si="17"/>
        <v>0</v>
      </c>
      <c r="JQ40" s="11">
        <f t="shared" si="17"/>
        <v>0</v>
      </c>
      <c r="JR40" s="11">
        <f t="shared" si="17"/>
        <v>0</v>
      </c>
      <c r="JS40" s="11">
        <f t="shared" si="17"/>
        <v>0</v>
      </c>
      <c r="JT40" s="11">
        <f t="shared" si="17"/>
        <v>0</v>
      </c>
      <c r="JU40" s="11">
        <f t="shared" si="17"/>
        <v>0</v>
      </c>
      <c r="JV40" s="11">
        <f t="shared" si="17"/>
        <v>0</v>
      </c>
      <c r="JW40" s="11">
        <f t="shared" si="17"/>
        <v>0</v>
      </c>
      <c r="JX40" s="11">
        <f t="shared" si="17"/>
        <v>0</v>
      </c>
      <c r="JY40" s="11">
        <f t="shared" si="17"/>
        <v>0</v>
      </c>
      <c r="JZ40" s="11">
        <f t="shared" si="17"/>
        <v>0</v>
      </c>
      <c r="KA40" s="11">
        <f t="shared" si="17"/>
        <v>0</v>
      </c>
      <c r="KB40" s="11">
        <f t="shared" si="17"/>
        <v>0</v>
      </c>
      <c r="KC40" s="11">
        <f t="shared" si="17"/>
        <v>0</v>
      </c>
      <c r="KD40" s="11">
        <f t="shared" si="17"/>
        <v>0</v>
      </c>
      <c r="KE40" s="11">
        <f t="shared" si="17"/>
        <v>0</v>
      </c>
      <c r="KF40" s="11">
        <f t="shared" si="17"/>
        <v>0</v>
      </c>
      <c r="KG40" s="11">
        <f t="shared" si="17"/>
        <v>0</v>
      </c>
      <c r="KH40" s="11">
        <f t="shared" si="17"/>
        <v>0</v>
      </c>
      <c r="KI40" s="11">
        <f t="shared" si="17"/>
        <v>0</v>
      </c>
      <c r="KJ40" s="11">
        <f t="shared" si="17"/>
        <v>0</v>
      </c>
      <c r="KK40" s="11">
        <f t="shared" si="17"/>
        <v>0</v>
      </c>
      <c r="KL40" s="11">
        <f t="shared" si="17"/>
        <v>0</v>
      </c>
      <c r="KM40" s="11">
        <f t="shared" si="17"/>
        <v>0</v>
      </c>
      <c r="KN40" s="11">
        <f t="shared" si="17"/>
        <v>0</v>
      </c>
      <c r="KO40" s="11">
        <f t="shared" si="17"/>
        <v>0</v>
      </c>
      <c r="KP40" s="11">
        <f t="shared" si="17"/>
        <v>0</v>
      </c>
      <c r="KQ40" s="11">
        <f t="shared" si="17"/>
        <v>0</v>
      </c>
      <c r="KR40" s="11">
        <f t="shared" si="17"/>
        <v>0</v>
      </c>
      <c r="KS40" s="11">
        <f t="shared" si="17"/>
        <v>0</v>
      </c>
      <c r="KT40" s="11">
        <f t="shared" si="17"/>
        <v>0</v>
      </c>
      <c r="KU40" s="11">
        <f t="shared" si="17"/>
        <v>0</v>
      </c>
      <c r="KV40" s="11">
        <f t="shared" si="17"/>
        <v>0</v>
      </c>
      <c r="KW40" s="11">
        <f t="shared" si="17"/>
        <v>0</v>
      </c>
      <c r="KX40" s="11">
        <f t="shared" si="17"/>
        <v>0</v>
      </c>
      <c r="KY40" s="11">
        <f t="shared" si="17"/>
        <v>0</v>
      </c>
      <c r="KZ40" s="11">
        <f t="shared" si="17"/>
        <v>0</v>
      </c>
      <c r="LA40" s="11">
        <f t="shared" si="17"/>
        <v>0</v>
      </c>
      <c r="LB40" s="11">
        <f t="shared" si="17"/>
        <v>0</v>
      </c>
      <c r="LC40" s="11">
        <f t="shared" si="17"/>
        <v>0</v>
      </c>
      <c r="LD40" s="11">
        <f t="shared" si="17"/>
        <v>0</v>
      </c>
      <c r="LE40" s="11">
        <f t="shared" si="17"/>
        <v>0</v>
      </c>
      <c r="LF40" s="11">
        <f t="shared" si="17"/>
        <v>0</v>
      </c>
      <c r="LG40" s="11">
        <f t="shared" si="17"/>
        <v>0</v>
      </c>
      <c r="LH40" s="11">
        <f t="shared" si="17"/>
        <v>0</v>
      </c>
      <c r="LI40" s="11">
        <f t="shared" si="17"/>
        <v>0</v>
      </c>
      <c r="LJ40" s="11">
        <f t="shared" si="17"/>
        <v>0</v>
      </c>
      <c r="LK40" s="11">
        <f t="shared" si="17"/>
        <v>0</v>
      </c>
      <c r="LL40" s="11">
        <f t="shared" ref="LL40:NW40" si="18">LL39/25%</f>
        <v>0</v>
      </c>
      <c r="LM40" s="11">
        <f t="shared" si="18"/>
        <v>0</v>
      </c>
      <c r="LN40" s="11">
        <f t="shared" si="18"/>
        <v>0</v>
      </c>
      <c r="LO40" s="11">
        <f t="shared" si="18"/>
        <v>0</v>
      </c>
      <c r="LP40" s="11">
        <f t="shared" si="18"/>
        <v>0</v>
      </c>
      <c r="LQ40" s="11">
        <f t="shared" si="18"/>
        <v>0</v>
      </c>
      <c r="LR40" s="11">
        <f t="shared" si="18"/>
        <v>0</v>
      </c>
      <c r="LS40" s="11">
        <f t="shared" si="18"/>
        <v>0</v>
      </c>
      <c r="LT40" s="11">
        <f t="shared" si="18"/>
        <v>0</v>
      </c>
      <c r="LU40" s="11">
        <f t="shared" si="18"/>
        <v>0</v>
      </c>
      <c r="LV40" s="11">
        <f t="shared" si="18"/>
        <v>0</v>
      </c>
      <c r="LW40" s="11">
        <f t="shared" si="18"/>
        <v>0</v>
      </c>
      <c r="LX40" s="11">
        <f t="shared" si="18"/>
        <v>0</v>
      </c>
      <c r="LY40" s="11">
        <f t="shared" si="18"/>
        <v>0</v>
      </c>
      <c r="LZ40" s="11">
        <f t="shared" si="18"/>
        <v>0</v>
      </c>
      <c r="MA40" s="11">
        <f t="shared" si="18"/>
        <v>0</v>
      </c>
      <c r="MB40" s="11">
        <f t="shared" si="18"/>
        <v>0</v>
      </c>
      <c r="MC40" s="11">
        <f t="shared" si="18"/>
        <v>0</v>
      </c>
      <c r="MD40" s="11">
        <f t="shared" si="18"/>
        <v>0</v>
      </c>
      <c r="ME40" s="11">
        <f t="shared" si="18"/>
        <v>0</v>
      </c>
      <c r="MF40" s="11">
        <f t="shared" si="18"/>
        <v>0</v>
      </c>
      <c r="MG40" s="11">
        <f t="shared" si="18"/>
        <v>0</v>
      </c>
      <c r="MH40" s="11">
        <f t="shared" si="18"/>
        <v>0</v>
      </c>
      <c r="MI40" s="11">
        <f t="shared" si="18"/>
        <v>0</v>
      </c>
      <c r="MJ40" s="11">
        <f t="shared" si="18"/>
        <v>0</v>
      </c>
      <c r="MK40" s="11">
        <f t="shared" si="18"/>
        <v>0</v>
      </c>
      <c r="ML40" s="11">
        <f t="shared" si="18"/>
        <v>0</v>
      </c>
      <c r="MM40" s="11">
        <f t="shared" si="18"/>
        <v>0</v>
      </c>
      <c r="MN40" s="11">
        <f t="shared" si="18"/>
        <v>0</v>
      </c>
      <c r="MO40" s="11">
        <f t="shared" si="18"/>
        <v>0</v>
      </c>
      <c r="MP40" s="11">
        <f t="shared" si="18"/>
        <v>0</v>
      </c>
      <c r="MQ40" s="11">
        <f t="shared" si="18"/>
        <v>0</v>
      </c>
      <c r="MR40" s="11">
        <f t="shared" si="18"/>
        <v>0</v>
      </c>
      <c r="MS40" s="11">
        <f t="shared" si="18"/>
        <v>0</v>
      </c>
      <c r="MT40" s="11">
        <f t="shared" si="18"/>
        <v>0</v>
      </c>
      <c r="MU40" s="11">
        <f t="shared" si="18"/>
        <v>0</v>
      </c>
      <c r="MV40" s="11">
        <f t="shared" si="18"/>
        <v>0</v>
      </c>
      <c r="MW40" s="11">
        <f t="shared" si="18"/>
        <v>0</v>
      </c>
      <c r="MX40" s="11">
        <f t="shared" si="18"/>
        <v>0</v>
      </c>
      <c r="MY40" s="11">
        <f t="shared" si="18"/>
        <v>0</v>
      </c>
      <c r="MZ40" s="11">
        <f t="shared" si="18"/>
        <v>0</v>
      </c>
      <c r="NA40" s="11">
        <f t="shared" si="18"/>
        <v>0</v>
      </c>
      <c r="NB40" s="11">
        <f t="shared" si="18"/>
        <v>0</v>
      </c>
      <c r="NC40" s="11">
        <f t="shared" si="18"/>
        <v>0</v>
      </c>
      <c r="ND40" s="11">
        <f t="shared" si="18"/>
        <v>0</v>
      </c>
      <c r="NE40" s="11">
        <f t="shared" si="18"/>
        <v>0</v>
      </c>
      <c r="NF40" s="11">
        <f t="shared" si="18"/>
        <v>0</v>
      </c>
      <c r="NG40" s="11">
        <f t="shared" si="18"/>
        <v>0</v>
      </c>
      <c r="NH40" s="11">
        <f t="shared" si="18"/>
        <v>0</v>
      </c>
      <c r="NI40" s="11">
        <f t="shared" si="18"/>
        <v>0</v>
      </c>
      <c r="NJ40" s="11">
        <f t="shared" si="18"/>
        <v>0</v>
      </c>
      <c r="NK40" s="11">
        <f t="shared" si="18"/>
        <v>0</v>
      </c>
      <c r="NL40" s="11">
        <f t="shared" si="18"/>
        <v>0</v>
      </c>
      <c r="NM40" s="11">
        <f t="shared" si="18"/>
        <v>0</v>
      </c>
      <c r="NN40" s="11">
        <f t="shared" si="18"/>
        <v>0</v>
      </c>
      <c r="NO40" s="11">
        <f t="shared" si="18"/>
        <v>0</v>
      </c>
      <c r="NP40" s="11">
        <f t="shared" si="18"/>
        <v>0</v>
      </c>
      <c r="NQ40" s="11">
        <f t="shared" si="18"/>
        <v>0</v>
      </c>
      <c r="NR40" s="11">
        <f t="shared" si="18"/>
        <v>0</v>
      </c>
      <c r="NS40" s="11">
        <f t="shared" si="18"/>
        <v>0</v>
      </c>
      <c r="NT40" s="11">
        <f t="shared" si="18"/>
        <v>0</v>
      </c>
      <c r="NU40" s="11">
        <f t="shared" si="18"/>
        <v>0</v>
      </c>
      <c r="NV40" s="11">
        <f t="shared" si="18"/>
        <v>0</v>
      </c>
      <c r="NW40" s="11">
        <f t="shared" si="18"/>
        <v>0</v>
      </c>
      <c r="NX40" s="11">
        <f t="shared" ref="NX40:QI40" si="19">NX39/25%</f>
        <v>0</v>
      </c>
      <c r="NY40" s="11">
        <f t="shared" si="19"/>
        <v>0</v>
      </c>
      <c r="NZ40" s="11">
        <f t="shared" si="19"/>
        <v>0</v>
      </c>
      <c r="OA40" s="11">
        <f t="shared" si="19"/>
        <v>0</v>
      </c>
      <c r="OB40" s="11">
        <f t="shared" si="19"/>
        <v>0</v>
      </c>
      <c r="OC40" s="11">
        <f t="shared" si="19"/>
        <v>0</v>
      </c>
      <c r="OD40" s="11">
        <f t="shared" si="19"/>
        <v>0</v>
      </c>
      <c r="OE40" s="11">
        <f t="shared" si="19"/>
        <v>0</v>
      </c>
      <c r="OF40" s="11">
        <f t="shared" si="19"/>
        <v>0</v>
      </c>
      <c r="OG40" s="11">
        <f t="shared" si="19"/>
        <v>0</v>
      </c>
      <c r="OH40" s="11">
        <f t="shared" si="19"/>
        <v>0</v>
      </c>
      <c r="OI40" s="11">
        <f t="shared" si="19"/>
        <v>0</v>
      </c>
      <c r="OJ40" s="11">
        <f t="shared" si="19"/>
        <v>0</v>
      </c>
      <c r="OK40" s="11">
        <f t="shared" si="19"/>
        <v>0</v>
      </c>
      <c r="OL40" s="11">
        <f t="shared" si="19"/>
        <v>0</v>
      </c>
      <c r="OM40" s="11">
        <f t="shared" si="19"/>
        <v>0</v>
      </c>
      <c r="ON40" s="11">
        <f t="shared" si="19"/>
        <v>0</v>
      </c>
      <c r="OO40" s="11">
        <f t="shared" si="19"/>
        <v>0</v>
      </c>
      <c r="OP40" s="11">
        <f t="shared" si="19"/>
        <v>0</v>
      </c>
      <c r="OQ40" s="11">
        <f t="shared" si="19"/>
        <v>0</v>
      </c>
      <c r="OR40" s="11">
        <f t="shared" si="19"/>
        <v>0</v>
      </c>
      <c r="OS40" s="11">
        <f t="shared" si="19"/>
        <v>0</v>
      </c>
      <c r="OT40" s="11">
        <f t="shared" si="19"/>
        <v>0</v>
      </c>
      <c r="OU40" s="11">
        <f t="shared" si="19"/>
        <v>0</v>
      </c>
      <c r="OV40" s="11">
        <f t="shared" si="19"/>
        <v>0</v>
      </c>
      <c r="OW40" s="11">
        <f t="shared" si="19"/>
        <v>0</v>
      </c>
      <c r="OX40" s="11">
        <f t="shared" si="19"/>
        <v>0</v>
      </c>
      <c r="OY40" s="11">
        <f t="shared" si="19"/>
        <v>0</v>
      </c>
      <c r="OZ40" s="11">
        <f t="shared" si="19"/>
        <v>0</v>
      </c>
      <c r="PA40" s="11">
        <f t="shared" si="19"/>
        <v>0</v>
      </c>
      <c r="PB40" s="11">
        <f t="shared" si="19"/>
        <v>0</v>
      </c>
      <c r="PC40" s="11">
        <f t="shared" si="19"/>
        <v>0</v>
      </c>
      <c r="PD40" s="11">
        <f t="shared" si="19"/>
        <v>0</v>
      </c>
      <c r="PE40" s="11">
        <f t="shared" si="19"/>
        <v>0</v>
      </c>
      <c r="PF40" s="11">
        <f t="shared" si="19"/>
        <v>0</v>
      </c>
      <c r="PG40" s="11">
        <f t="shared" si="19"/>
        <v>0</v>
      </c>
      <c r="PH40" s="11">
        <f t="shared" si="19"/>
        <v>0</v>
      </c>
      <c r="PI40" s="11">
        <f t="shared" si="19"/>
        <v>0</v>
      </c>
      <c r="PJ40" s="11">
        <f t="shared" si="19"/>
        <v>0</v>
      </c>
      <c r="PK40" s="11">
        <f t="shared" si="19"/>
        <v>0</v>
      </c>
      <c r="PL40" s="11">
        <f t="shared" si="19"/>
        <v>0</v>
      </c>
      <c r="PM40" s="11">
        <f t="shared" si="19"/>
        <v>0</v>
      </c>
      <c r="PN40" s="11">
        <f t="shared" si="19"/>
        <v>0</v>
      </c>
      <c r="PO40" s="11">
        <f t="shared" si="19"/>
        <v>0</v>
      </c>
      <c r="PP40" s="11">
        <f t="shared" si="19"/>
        <v>0</v>
      </c>
      <c r="PQ40" s="11">
        <f t="shared" si="19"/>
        <v>0</v>
      </c>
      <c r="PR40" s="11">
        <f t="shared" si="19"/>
        <v>0</v>
      </c>
      <c r="PS40" s="11">
        <f t="shared" si="19"/>
        <v>0</v>
      </c>
      <c r="PT40" s="11">
        <f t="shared" si="19"/>
        <v>0</v>
      </c>
      <c r="PU40" s="11">
        <f t="shared" si="19"/>
        <v>0</v>
      </c>
      <c r="PV40" s="11">
        <f t="shared" si="19"/>
        <v>0</v>
      </c>
      <c r="PW40" s="11">
        <f t="shared" si="19"/>
        <v>0</v>
      </c>
      <c r="PX40" s="11">
        <f t="shared" si="19"/>
        <v>0</v>
      </c>
      <c r="PY40" s="11">
        <f t="shared" si="19"/>
        <v>0</v>
      </c>
      <c r="PZ40" s="11">
        <f t="shared" si="19"/>
        <v>0</v>
      </c>
      <c r="QA40" s="11">
        <f t="shared" si="19"/>
        <v>0</v>
      </c>
      <c r="QB40" s="11">
        <f t="shared" si="19"/>
        <v>0</v>
      </c>
      <c r="QC40" s="11">
        <f t="shared" si="19"/>
        <v>0</v>
      </c>
      <c r="QD40" s="11">
        <f t="shared" si="19"/>
        <v>0</v>
      </c>
      <c r="QE40" s="11">
        <f t="shared" si="19"/>
        <v>0</v>
      </c>
      <c r="QF40" s="11">
        <f t="shared" si="19"/>
        <v>0</v>
      </c>
      <c r="QG40" s="11">
        <f t="shared" si="19"/>
        <v>0</v>
      </c>
      <c r="QH40" s="11">
        <f t="shared" si="19"/>
        <v>0</v>
      </c>
      <c r="QI40" s="11">
        <f t="shared" si="19"/>
        <v>0</v>
      </c>
      <c r="QJ40" s="11">
        <f t="shared" ref="QJ40:SU40" si="20">QJ39/25%</f>
        <v>0</v>
      </c>
      <c r="QK40" s="11">
        <f t="shared" si="20"/>
        <v>0</v>
      </c>
      <c r="QL40" s="11">
        <f t="shared" si="20"/>
        <v>0</v>
      </c>
      <c r="QM40" s="11">
        <f t="shared" si="20"/>
        <v>0</v>
      </c>
      <c r="QN40" s="11">
        <f t="shared" si="20"/>
        <v>0</v>
      </c>
      <c r="QO40" s="11">
        <f t="shared" si="20"/>
        <v>0</v>
      </c>
      <c r="QP40" s="11">
        <f t="shared" si="20"/>
        <v>0</v>
      </c>
      <c r="QQ40" s="11">
        <f t="shared" si="20"/>
        <v>0</v>
      </c>
      <c r="QR40" s="11">
        <f t="shared" si="20"/>
        <v>0</v>
      </c>
      <c r="QS40" s="11">
        <f t="shared" si="20"/>
        <v>0</v>
      </c>
      <c r="QT40" s="11">
        <f t="shared" si="20"/>
        <v>0</v>
      </c>
      <c r="QU40" s="11">
        <f t="shared" si="20"/>
        <v>0</v>
      </c>
      <c r="QV40" s="11">
        <f t="shared" si="20"/>
        <v>0</v>
      </c>
      <c r="QW40" s="11">
        <f t="shared" si="20"/>
        <v>0</v>
      </c>
      <c r="QX40" s="11">
        <f t="shared" si="20"/>
        <v>0</v>
      </c>
      <c r="QY40" s="11">
        <f t="shared" si="20"/>
        <v>0</v>
      </c>
      <c r="QZ40" s="11">
        <f t="shared" si="20"/>
        <v>0</v>
      </c>
      <c r="RA40" s="11">
        <f t="shared" si="20"/>
        <v>0</v>
      </c>
      <c r="RB40" s="11">
        <f t="shared" si="20"/>
        <v>0</v>
      </c>
      <c r="RC40" s="11">
        <f t="shared" si="20"/>
        <v>0</v>
      </c>
      <c r="RD40" s="11">
        <f t="shared" si="20"/>
        <v>0</v>
      </c>
      <c r="RE40" s="11">
        <f t="shared" si="20"/>
        <v>0</v>
      </c>
      <c r="RF40" s="11">
        <f t="shared" si="20"/>
        <v>0</v>
      </c>
      <c r="RG40" s="11">
        <f t="shared" si="20"/>
        <v>0</v>
      </c>
      <c r="RH40" s="11">
        <f t="shared" si="20"/>
        <v>0</v>
      </c>
      <c r="RI40" s="11">
        <f t="shared" si="20"/>
        <v>0</v>
      </c>
      <c r="RJ40" s="11">
        <f t="shared" si="20"/>
        <v>0</v>
      </c>
      <c r="RK40" s="11">
        <f t="shared" si="20"/>
        <v>0</v>
      </c>
      <c r="RL40" s="11">
        <f t="shared" si="20"/>
        <v>0</v>
      </c>
      <c r="RM40" s="11">
        <f t="shared" si="20"/>
        <v>0</v>
      </c>
      <c r="RN40" s="11">
        <f t="shared" si="20"/>
        <v>0</v>
      </c>
      <c r="RO40" s="11">
        <f t="shared" si="20"/>
        <v>0</v>
      </c>
      <c r="RP40" s="11">
        <f t="shared" si="20"/>
        <v>0</v>
      </c>
      <c r="RQ40" s="11">
        <f t="shared" si="20"/>
        <v>0</v>
      </c>
      <c r="RR40" s="11">
        <f t="shared" si="20"/>
        <v>0</v>
      </c>
      <c r="RS40" s="11">
        <f t="shared" si="20"/>
        <v>0</v>
      </c>
      <c r="RT40" s="11">
        <f t="shared" si="20"/>
        <v>0</v>
      </c>
      <c r="RU40" s="11">
        <f t="shared" si="20"/>
        <v>0</v>
      </c>
      <c r="RV40" s="11">
        <f t="shared" si="20"/>
        <v>0</v>
      </c>
      <c r="RW40" s="11">
        <f t="shared" si="20"/>
        <v>0</v>
      </c>
      <c r="RX40" s="11">
        <f t="shared" si="20"/>
        <v>0</v>
      </c>
      <c r="RY40" s="11">
        <f t="shared" si="20"/>
        <v>0</v>
      </c>
      <c r="RZ40" s="11">
        <f t="shared" si="20"/>
        <v>0</v>
      </c>
      <c r="SA40" s="11">
        <f t="shared" si="20"/>
        <v>0</v>
      </c>
      <c r="SB40" s="11">
        <f t="shared" si="20"/>
        <v>0</v>
      </c>
      <c r="SC40" s="11">
        <f t="shared" si="20"/>
        <v>0</v>
      </c>
      <c r="SD40" s="11">
        <f t="shared" si="20"/>
        <v>0</v>
      </c>
      <c r="SE40" s="11">
        <f t="shared" si="20"/>
        <v>0</v>
      </c>
      <c r="SF40" s="11">
        <f t="shared" si="20"/>
        <v>0</v>
      </c>
      <c r="SG40" s="11">
        <f t="shared" si="20"/>
        <v>0</v>
      </c>
      <c r="SH40" s="11">
        <f t="shared" si="20"/>
        <v>0</v>
      </c>
      <c r="SI40" s="11">
        <f t="shared" si="20"/>
        <v>0</v>
      </c>
      <c r="SJ40" s="11">
        <f t="shared" si="20"/>
        <v>0</v>
      </c>
      <c r="SK40" s="11">
        <f t="shared" si="20"/>
        <v>0</v>
      </c>
      <c r="SL40" s="11">
        <f t="shared" si="20"/>
        <v>0</v>
      </c>
      <c r="SM40" s="11">
        <f t="shared" si="20"/>
        <v>0</v>
      </c>
      <c r="SN40" s="11">
        <f t="shared" si="20"/>
        <v>0</v>
      </c>
      <c r="SO40" s="11">
        <f t="shared" si="20"/>
        <v>0</v>
      </c>
      <c r="SP40" s="11">
        <f t="shared" si="20"/>
        <v>0</v>
      </c>
      <c r="SQ40" s="11">
        <f t="shared" si="20"/>
        <v>0</v>
      </c>
      <c r="SR40" s="11">
        <f t="shared" si="20"/>
        <v>0</v>
      </c>
      <c r="SS40" s="11">
        <f t="shared" si="20"/>
        <v>0</v>
      </c>
      <c r="ST40" s="11">
        <f t="shared" si="20"/>
        <v>0</v>
      </c>
      <c r="SU40" s="11">
        <f t="shared" si="20"/>
        <v>0</v>
      </c>
      <c r="SV40" s="11">
        <f t="shared" ref="SV40:VG40" si="21">SV39/25%</f>
        <v>0</v>
      </c>
      <c r="SW40" s="11">
        <f t="shared" si="21"/>
        <v>0</v>
      </c>
      <c r="SX40" s="11">
        <f t="shared" si="21"/>
        <v>0</v>
      </c>
      <c r="SY40" s="11">
        <f t="shared" si="21"/>
        <v>0</v>
      </c>
      <c r="SZ40" s="11">
        <f t="shared" si="21"/>
        <v>0</v>
      </c>
      <c r="TA40" s="11">
        <f t="shared" si="21"/>
        <v>0</v>
      </c>
      <c r="TB40" s="11">
        <f t="shared" si="21"/>
        <v>0</v>
      </c>
      <c r="TC40" s="11">
        <f t="shared" si="21"/>
        <v>0</v>
      </c>
      <c r="TD40" s="11">
        <f t="shared" si="21"/>
        <v>0</v>
      </c>
      <c r="TE40" s="11">
        <f t="shared" si="21"/>
        <v>0</v>
      </c>
      <c r="TF40" s="11">
        <f t="shared" si="21"/>
        <v>0</v>
      </c>
      <c r="TG40" s="11">
        <f t="shared" si="21"/>
        <v>0</v>
      </c>
      <c r="TH40" s="11">
        <f t="shared" si="21"/>
        <v>0</v>
      </c>
      <c r="TI40" s="11">
        <f t="shared" si="21"/>
        <v>0</v>
      </c>
      <c r="TJ40" s="11">
        <f t="shared" si="21"/>
        <v>0</v>
      </c>
      <c r="TK40" s="11">
        <f t="shared" si="21"/>
        <v>0</v>
      </c>
      <c r="TL40" s="11">
        <f t="shared" si="21"/>
        <v>0</v>
      </c>
      <c r="TM40" s="11">
        <f t="shared" si="21"/>
        <v>0</v>
      </c>
      <c r="TN40" s="11">
        <f t="shared" si="21"/>
        <v>0</v>
      </c>
      <c r="TO40" s="11">
        <f t="shared" si="21"/>
        <v>0</v>
      </c>
      <c r="TP40" s="11">
        <f t="shared" si="21"/>
        <v>0</v>
      </c>
      <c r="TQ40" s="11">
        <f t="shared" si="21"/>
        <v>0</v>
      </c>
      <c r="TR40" s="11">
        <f t="shared" si="21"/>
        <v>0</v>
      </c>
      <c r="TS40" s="11">
        <f t="shared" si="21"/>
        <v>0</v>
      </c>
      <c r="TT40" s="11">
        <f t="shared" si="21"/>
        <v>0</v>
      </c>
      <c r="TU40" s="11">
        <f t="shared" si="21"/>
        <v>0</v>
      </c>
      <c r="TV40" s="11">
        <f t="shared" si="21"/>
        <v>0</v>
      </c>
      <c r="TW40" s="11">
        <f t="shared" si="21"/>
        <v>0</v>
      </c>
      <c r="TX40" s="11">
        <f t="shared" si="21"/>
        <v>0</v>
      </c>
      <c r="TY40" s="11">
        <f t="shared" si="21"/>
        <v>0</v>
      </c>
      <c r="TZ40" s="11">
        <f t="shared" si="21"/>
        <v>0</v>
      </c>
      <c r="UA40" s="11">
        <f t="shared" si="21"/>
        <v>0</v>
      </c>
      <c r="UB40" s="11">
        <f t="shared" si="21"/>
        <v>0</v>
      </c>
      <c r="UC40" s="11">
        <f t="shared" si="21"/>
        <v>0</v>
      </c>
      <c r="UD40" s="11">
        <f t="shared" si="21"/>
        <v>0</v>
      </c>
      <c r="UE40" s="11">
        <f t="shared" si="21"/>
        <v>0</v>
      </c>
      <c r="UF40" s="11">
        <f t="shared" si="21"/>
        <v>0</v>
      </c>
      <c r="UG40" s="11">
        <f t="shared" si="21"/>
        <v>0</v>
      </c>
      <c r="UH40" s="11">
        <f t="shared" si="21"/>
        <v>0</v>
      </c>
      <c r="UI40" s="11">
        <f t="shared" si="21"/>
        <v>0</v>
      </c>
      <c r="UJ40" s="11">
        <f t="shared" si="21"/>
        <v>0</v>
      </c>
      <c r="UK40" s="11">
        <f t="shared" si="21"/>
        <v>0</v>
      </c>
      <c r="UL40" s="11">
        <f t="shared" si="21"/>
        <v>0</v>
      </c>
      <c r="UM40" s="11">
        <f t="shared" si="21"/>
        <v>0</v>
      </c>
      <c r="UN40" s="11">
        <f t="shared" si="21"/>
        <v>0</v>
      </c>
      <c r="UO40" s="11">
        <f t="shared" si="21"/>
        <v>0</v>
      </c>
      <c r="UP40" s="11">
        <f t="shared" si="21"/>
        <v>0</v>
      </c>
      <c r="UQ40" s="11">
        <f t="shared" si="21"/>
        <v>0</v>
      </c>
      <c r="UR40" s="11">
        <f t="shared" si="21"/>
        <v>0</v>
      </c>
      <c r="US40" s="11">
        <f t="shared" si="21"/>
        <v>0</v>
      </c>
      <c r="UT40" s="11">
        <f t="shared" si="21"/>
        <v>0</v>
      </c>
      <c r="UU40" s="11">
        <f t="shared" si="21"/>
        <v>0</v>
      </c>
      <c r="UV40" s="11">
        <f t="shared" si="21"/>
        <v>0</v>
      </c>
      <c r="UW40" s="11">
        <f t="shared" si="21"/>
        <v>0</v>
      </c>
      <c r="UX40" s="11">
        <f t="shared" si="21"/>
        <v>0</v>
      </c>
      <c r="UY40" s="11">
        <f t="shared" si="21"/>
        <v>0</v>
      </c>
      <c r="UZ40" s="11">
        <f t="shared" si="21"/>
        <v>0</v>
      </c>
      <c r="VA40" s="11">
        <f t="shared" si="21"/>
        <v>0</v>
      </c>
      <c r="VB40" s="11">
        <f t="shared" si="21"/>
        <v>0</v>
      </c>
      <c r="VC40" s="11">
        <f t="shared" si="21"/>
        <v>0</v>
      </c>
      <c r="VD40" s="11">
        <f t="shared" si="21"/>
        <v>0</v>
      </c>
      <c r="VE40" s="11">
        <f t="shared" si="21"/>
        <v>0</v>
      </c>
      <c r="VF40" s="11">
        <f t="shared" si="21"/>
        <v>0</v>
      </c>
      <c r="VG40" s="11">
        <f t="shared" si="21"/>
        <v>0</v>
      </c>
      <c r="VH40" s="11">
        <f t="shared" ref="VH40:XS40" si="22">VH39/25%</f>
        <v>0</v>
      </c>
      <c r="VI40" s="11">
        <f t="shared" si="22"/>
        <v>0</v>
      </c>
      <c r="VJ40" s="11">
        <f t="shared" si="22"/>
        <v>0</v>
      </c>
      <c r="VK40" s="11">
        <f t="shared" si="22"/>
        <v>0</v>
      </c>
      <c r="VL40" s="11">
        <f t="shared" si="22"/>
        <v>0</v>
      </c>
      <c r="VM40" s="11">
        <f t="shared" si="22"/>
        <v>0</v>
      </c>
      <c r="VN40" s="11">
        <f t="shared" si="22"/>
        <v>0</v>
      </c>
      <c r="VO40" s="11">
        <f t="shared" si="22"/>
        <v>0</v>
      </c>
      <c r="VP40" s="11">
        <f t="shared" si="22"/>
        <v>0</v>
      </c>
      <c r="VQ40" s="11">
        <f t="shared" si="22"/>
        <v>0</v>
      </c>
      <c r="VR40" s="11">
        <f t="shared" si="22"/>
        <v>0</v>
      </c>
      <c r="VS40" s="11">
        <f t="shared" si="22"/>
        <v>0</v>
      </c>
      <c r="VT40" s="11">
        <f t="shared" si="22"/>
        <v>0</v>
      </c>
      <c r="VU40" s="11">
        <f t="shared" si="22"/>
        <v>0</v>
      </c>
      <c r="VV40" s="11">
        <f t="shared" si="22"/>
        <v>0</v>
      </c>
      <c r="VW40" s="11">
        <f t="shared" si="22"/>
        <v>0</v>
      </c>
      <c r="VX40" s="11">
        <f t="shared" si="22"/>
        <v>0</v>
      </c>
      <c r="VY40" s="11">
        <f t="shared" si="22"/>
        <v>0</v>
      </c>
      <c r="VZ40" s="11">
        <f t="shared" si="22"/>
        <v>0</v>
      </c>
      <c r="WA40" s="11">
        <f t="shared" si="22"/>
        <v>0</v>
      </c>
      <c r="WB40" s="11">
        <f t="shared" si="22"/>
        <v>0</v>
      </c>
      <c r="WC40" s="11">
        <f t="shared" si="22"/>
        <v>0</v>
      </c>
      <c r="WD40" s="11">
        <f t="shared" si="22"/>
        <v>0</v>
      </c>
      <c r="WE40" s="11">
        <f t="shared" si="22"/>
        <v>0</v>
      </c>
      <c r="WF40" s="11">
        <f t="shared" si="22"/>
        <v>0</v>
      </c>
      <c r="WG40" s="11">
        <f t="shared" si="22"/>
        <v>0</v>
      </c>
      <c r="WH40" s="11">
        <f t="shared" si="22"/>
        <v>0</v>
      </c>
      <c r="WI40" s="11">
        <f t="shared" si="22"/>
        <v>0</v>
      </c>
      <c r="WJ40" s="11">
        <f t="shared" si="22"/>
        <v>0</v>
      </c>
      <c r="WK40" s="11">
        <f t="shared" si="22"/>
        <v>0</v>
      </c>
      <c r="WL40" s="11">
        <f t="shared" si="22"/>
        <v>0</v>
      </c>
      <c r="WM40" s="11">
        <f t="shared" si="22"/>
        <v>0</v>
      </c>
      <c r="WN40" s="11">
        <f t="shared" si="22"/>
        <v>0</v>
      </c>
      <c r="WO40" s="11">
        <f t="shared" si="22"/>
        <v>0</v>
      </c>
      <c r="WP40" s="11">
        <f t="shared" si="22"/>
        <v>0</v>
      </c>
      <c r="WQ40" s="11">
        <f t="shared" si="22"/>
        <v>0</v>
      </c>
      <c r="WR40" s="11">
        <f t="shared" si="22"/>
        <v>0</v>
      </c>
      <c r="WS40" s="11">
        <f t="shared" si="22"/>
        <v>0</v>
      </c>
      <c r="WT40" s="11">
        <f t="shared" si="22"/>
        <v>0</v>
      </c>
      <c r="WU40" s="11">
        <f t="shared" si="22"/>
        <v>0</v>
      </c>
      <c r="WV40" s="11">
        <f t="shared" si="22"/>
        <v>0</v>
      </c>
      <c r="WW40" s="11">
        <f t="shared" si="22"/>
        <v>0</v>
      </c>
      <c r="WX40" s="11">
        <f t="shared" si="22"/>
        <v>0</v>
      </c>
      <c r="WY40" s="11">
        <f t="shared" si="22"/>
        <v>0</v>
      </c>
      <c r="WZ40" s="11">
        <f t="shared" si="22"/>
        <v>0</v>
      </c>
      <c r="XA40" s="11">
        <f t="shared" si="22"/>
        <v>0</v>
      </c>
      <c r="XB40" s="11">
        <f t="shared" si="22"/>
        <v>0</v>
      </c>
      <c r="XC40" s="11">
        <f t="shared" si="22"/>
        <v>0</v>
      </c>
      <c r="XD40" s="11">
        <f t="shared" si="22"/>
        <v>0</v>
      </c>
      <c r="XE40" s="11">
        <f t="shared" si="22"/>
        <v>0</v>
      </c>
      <c r="XF40" s="11">
        <f t="shared" si="22"/>
        <v>0</v>
      </c>
      <c r="XG40" s="11">
        <f t="shared" si="22"/>
        <v>0</v>
      </c>
      <c r="XH40" s="11">
        <f t="shared" si="22"/>
        <v>0</v>
      </c>
      <c r="XI40" s="11">
        <f t="shared" si="22"/>
        <v>0</v>
      </c>
      <c r="XJ40" s="11">
        <f t="shared" si="22"/>
        <v>0</v>
      </c>
      <c r="XK40" s="11">
        <f t="shared" si="22"/>
        <v>0</v>
      </c>
      <c r="XL40" s="11">
        <f t="shared" si="22"/>
        <v>0</v>
      </c>
      <c r="XM40" s="11">
        <f t="shared" si="22"/>
        <v>0</v>
      </c>
      <c r="XN40" s="11">
        <f t="shared" si="22"/>
        <v>0</v>
      </c>
      <c r="XO40" s="11">
        <f t="shared" si="22"/>
        <v>0</v>
      </c>
      <c r="XP40" s="11">
        <f t="shared" si="22"/>
        <v>0</v>
      </c>
      <c r="XQ40" s="11">
        <f t="shared" si="22"/>
        <v>0</v>
      </c>
      <c r="XR40" s="11">
        <f t="shared" si="22"/>
        <v>0</v>
      </c>
      <c r="XS40" s="11">
        <f t="shared" si="22"/>
        <v>0</v>
      </c>
      <c r="XT40" s="11">
        <f t="shared" ref="XT40:AAE40" si="23">XT39/25%</f>
        <v>0</v>
      </c>
      <c r="XU40" s="11">
        <f t="shared" si="23"/>
        <v>0</v>
      </c>
      <c r="XV40" s="11">
        <f t="shared" si="23"/>
        <v>0</v>
      </c>
      <c r="XW40" s="11">
        <f t="shared" si="23"/>
        <v>0</v>
      </c>
      <c r="XX40" s="11">
        <f t="shared" si="23"/>
        <v>0</v>
      </c>
      <c r="XY40" s="11">
        <f t="shared" si="23"/>
        <v>0</v>
      </c>
      <c r="XZ40" s="11">
        <f t="shared" si="23"/>
        <v>0</v>
      </c>
      <c r="YA40" s="11">
        <f t="shared" si="23"/>
        <v>0</v>
      </c>
      <c r="YB40" s="11">
        <f t="shared" si="23"/>
        <v>0</v>
      </c>
      <c r="YC40" s="11">
        <f t="shared" si="23"/>
        <v>0</v>
      </c>
      <c r="YD40" s="11">
        <f t="shared" si="23"/>
        <v>0</v>
      </c>
      <c r="YE40" s="11">
        <f t="shared" si="23"/>
        <v>0</v>
      </c>
      <c r="YF40" s="11">
        <f t="shared" si="23"/>
        <v>0</v>
      </c>
      <c r="YG40" s="11">
        <f t="shared" si="23"/>
        <v>0</v>
      </c>
      <c r="YH40" s="11">
        <f t="shared" si="23"/>
        <v>0</v>
      </c>
      <c r="YI40" s="11">
        <f t="shared" si="23"/>
        <v>0</v>
      </c>
      <c r="YJ40" s="11">
        <f t="shared" si="23"/>
        <v>0</v>
      </c>
      <c r="YK40" s="11">
        <f t="shared" si="23"/>
        <v>0</v>
      </c>
      <c r="YL40" s="11">
        <f t="shared" si="23"/>
        <v>0</v>
      </c>
      <c r="YM40" s="11">
        <f t="shared" si="23"/>
        <v>0</v>
      </c>
      <c r="YN40" s="11">
        <f t="shared" si="23"/>
        <v>0</v>
      </c>
      <c r="YO40" s="11">
        <f t="shared" si="23"/>
        <v>0</v>
      </c>
      <c r="YP40" s="11">
        <f t="shared" si="23"/>
        <v>0</v>
      </c>
      <c r="YQ40" s="11">
        <f t="shared" si="23"/>
        <v>0</v>
      </c>
      <c r="YR40" s="11">
        <f t="shared" si="23"/>
        <v>0</v>
      </c>
      <c r="YS40" s="11">
        <f t="shared" si="23"/>
        <v>0</v>
      </c>
      <c r="YT40" s="11">
        <f t="shared" si="23"/>
        <v>0</v>
      </c>
      <c r="YU40" s="11">
        <f t="shared" si="23"/>
        <v>0</v>
      </c>
      <c r="YV40" s="11">
        <f t="shared" si="23"/>
        <v>0</v>
      </c>
      <c r="YW40" s="11">
        <f t="shared" si="23"/>
        <v>0</v>
      </c>
      <c r="YX40" s="11">
        <f t="shared" si="23"/>
        <v>0</v>
      </c>
      <c r="YY40" s="11">
        <f t="shared" si="23"/>
        <v>0</v>
      </c>
      <c r="YZ40" s="11">
        <f t="shared" si="23"/>
        <v>0</v>
      </c>
      <c r="ZA40" s="11">
        <f t="shared" si="23"/>
        <v>0</v>
      </c>
      <c r="ZB40" s="11">
        <f t="shared" si="23"/>
        <v>0</v>
      </c>
      <c r="ZC40" s="11">
        <f t="shared" si="23"/>
        <v>0</v>
      </c>
      <c r="ZD40" s="11">
        <f t="shared" si="23"/>
        <v>0</v>
      </c>
      <c r="ZE40" s="11">
        <f t="shared" si="23"/>
        <v>0</v>
      </c>
      <c r="ZF40" s="11">
        <f t="shared" si="23"/>
        <v>0</v>
      </c>
      <c r="ZG40" s="11">
        <f t="shared" si="23"/>
        <v>0</v>
      </c>
      <c r="ZH40" s="11">
        <f t="shared" si="23"/>
        <v>0</v>
      </c>
      <c r="ZI40" s="11">
        <f t="shared" si="23"/>
        <v>0</v>
      </c>
      <c r="ZJ40" s="11">
        <f t="shared" si="23"/>
        <v>0</v>
      </c>
      <c r="ZK40" s="11">
        <f t="shared" si="23"/>
        <v>0</v>
      </c>
      <c r="ZL40" s="11">
        <f t="shared" si="23"/>
        <v>0</v>
      </c>
      <c r="ZM40" s="11">
        <f t="shared" si="23"/>
        <v>0</v>
      </c>
      <c r="ZN40" s="11">
        <f t="shared" si="23"/>
        <v>0</v>
      </c>
      <c r="ZO40" s="11">
        <f t="shared" si="23"/>
        <v>0</v>
      </c>
      <c r="ZP40" s="11">
        <f t="shared" si="23"/>
        <v>0</v>
      </c>
      <c r="ZQ40" s="11">
        <f t="shared" si="23"/>
        <v>0</v>
      </c>
      <c r="ZR40" s="11">
        <f t="shared" si="23"/>
        <v>0</v>
      </c>
      <c r="ZS40" s="11">
        <f t="shared" si="23"/>
        <v>0</v>
      </c>
      <c r="ZT40" s="11">
        <f t="shared" si="23"/>
        <v>0</v>
      </c>
      <c r="ZU40" s="11">
        <f t="shared" si="23"/>
        <v>0</v>
      </c>
      <c r="ZV40" s="11">
        <f t="shared" si="23"/>
        <v>0</v>
      </c>
      <c r="ZW40" s="11">
        <f t="shared" si="23"/>
        <v>0</v>
      </c>
      <c r="ZX40" s="11">
        <f t="shared" si="23"/>
        <v>0</v>
      </c>
      <c r="ZY40" s="11">
        <f t="shared" si="23"/>
        <v>0</v>
      </c>
      <c r="ZZ40" s="11">
        <f t="shared" si="23"/>
        <v>0</v>
      </c>
      <c r="AAA40" s="11">
        <f t="shared" si="23"/>
        <v>0</v>
      </c>
      <c r="AAB40" s="11">
        <f t="shared" si="23"/>
        <v>0</v>
      </c>
      <c r="AAC40" s="11">
        <f t="shared" si="23"/>
        <v>0</v>
      </c>
      <c r="AAD40" s="11">
        <f t="shared" si="23"/>
        <v>0</v>
      </c>
      <c r="AAE40" s="11">
        <f t="shared" si="23"/>
        <v>0</v>
      </c>
    </row>
    <row r="42" spans="1:707" x14ac:dyDescent="0.25">
      <c r="B42" t="s">
        <v>3204</v>
      </c>
    </row>
    <row r="43" spans="1:707" x14ac:dyDescent="0.25">
      <c r="B43" t="s">
        <v>3205</v>
      </c>
      <c r="C43" t="s">
        <v>3199</v>
      </c>
      <c r="D43">
        <f>(C40+F40+I40+L40+O40+R40+U40+X40+AA40+AD40+AG40+AJ40+AM40+AP40+AS40+AV40+AY40+BB40+BE40+BH40+BK40+BN40+BQ40+BT40+BW40+BZ40+CC40+CF40+CI40+CL40)/30</f>
        <v>0</v>
      </c>
      <c r="E43">
        <f>D43/100*25</f>
        <v>0</v>
      </c>
    </row>
    <row r="44" spans="1:707" x14ac:dyDescent="0.25">
      <c r="B44" t="s">
        <v>3206</v>
      </c>
      <c r="C44" t="s">
        <v>3199</v>
      </c>
      <c r="D44">
        <f>(D40+G40+J40+M40+P40+S40+V40+Y40+AB40+AE40+AH40+AK40+AN40++AQ40++AT40+AW40+AZ40+BC40+BF40+BI40+BL40+BO40+BR40+BU40+BX40+CA40+CD40+CG40+CJ40+CM40)/30</f>
        <v>0</v>
      </c>
      <c r="E44">
        <f>D44/100*25</f>
        <v>0</v>
      </c>
    </row>
    <row r="45" spans="1:707" x14ac:dyDescent="0.25">
      <c r="B45" t="s">
        <v>3207</v>
      </c>
      <c r="C45" t="s">
        <v>3199</v>
      </c>
      <c r="D45">
        <f>(E40+H40+K40+N40+Q40+T40+W40+Z40+AC40+AF40+AI40+AL40+AO40+AR40+AU40+AX40+BA40+BD40+BG40+BJ40+BM40+BP40+BS40+BV40+BY40+CB40+CE40+CH40+CK40+CN40)/30</f>
        <v>0</v>
      </c>
      <c r="E45">
        <f>D45/100*25</f>
        <v>0</v>
      </c>
    </row>
    <row r="47" spans="1:707" x14ac:dyDescent="0.25">
      <c r="B47" t="s">
        <v>3205</v>
      </c>
      <c r="C47" t="s">
        <v>3200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  <c r="E47">
        <f>D47/100*25</f>
        <v>0</v>
      </c>
    </row>
    <row r="48" spans="1:707" x14ac:dyDescent="0.25">
      <c r="B48" t="s">
        <v>3206</v>
      </c>
      <c r="C48" t="s">
        <v>3200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  <c r="E48">
        <f>D48/100*25</f>
        <v>0</v>
      </c>
    </row>
    <row r="49" spans="2:5" x14ac:dyDescent="0.25">
      <c r="B49" t="s">
        <v>3207</v>
      </c>
      <c r="C49" t="s">
        <v>3200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  <c r="E49">
        <f>D49/100*25</f>
        <v>0</v>
      </c>
    </row>
    <row r="51" spans="2:5" x14ac:dyDescent="0.25">
      <c r="B51" t="s">
        <v>3205</v>
      </c>
      <c r="C51" t="s">
        <v>3201</v>
      </c>
      <c r="D51">
        <f>(KW40+KZ40+LC40+LF40+LI40+LL40+LO40+LR40+LU40+LX40+MA40+MD40+MG40+MJ40+MM40)/15</f>
        <v>0</v>
      </c>
      <c r="E51">
        <f>D51/100*25</f>
        <v>0</v>
      </c>
    </row>
    <row r="52" spans="2:5" x14ac:dyDescent="0.25">
      <c r="B52" t="s">
        <v>3206</v>
      </c>
      <c r="C52" t="s">
        <v>3201</v>
      </c>
      <c r="D52">
        <f>(KX40+LA40+LD40+LG40+LJ40+LM40+LP40+LS40+LV40+LY40+MB40+ME40+MK40+MN40)/15</f>
        <v>0</v>
      </c>
      <c r="E52">
        <f>D52/100*25</f>
        <v>0</v>
      </c>
    </row>
    <row r="53" spans="2:5" x14ac:dyDescent="0.25">
      <c r="B53" t="s">
        <v>3207</v>
      </c>
      <c r="C53" t="s">
        <v>3201</v>
      </c>
      <c r="D53">
        <f>(KY40+LB40+LE40+LH40+LK40+LN40+LQ40+LT40+LW40+LZ40+MC40+MF40+MI40+ML40+MO40)/15</f>
        <v>0</v>
      </c>
      <c r="E53">
        <f>D53/100*25</f>
        <v>0</v>
      </c>
    </row>
    <row r="55" spans="2:5" x14ac:dyDescent="0.25">
      <c r="B55" t="s">
        <v>3205</v>
      </c>
      <c r="C55" t="s">
        <v>3202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  <c r="E55">
        <f>D55/100*25</f>
        <v>0</v>
      </c>
    </row>
    <row r="56" spans="2:5" x14ac:dyDescent="0.25">
      <c r="B56" t="s">
        <v>3206</v>
      </c>
      <c r="C56" t="s">
        <v>3202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  <c r="E56">
        <f>D56/100*25</f>
        <v>0</v>
      </c>
    </row>
    <row r="57" spans="2:5" x14ac:dyDescent="0.25">
      <c r="B57" t="s">
        <v>3207</v>
      </c>
      <c r="C57" t="s">
        <v>3202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  <c r="E57">
        <f>D57/100*25</f>
        <v>0</v>
      </c>
    </row>
    <row r="59" spans="2:5" x14ac:dyDescent="0.25">
      <c r="B59" t="s">
        <v>3205</v>
      </c>
      <c r="C59" t="s">
        <v>3203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  <c r="E59">
        <f>D59/100*25</f>
        <v>0</v>
      </c>
    </row>
    <row r="60" spans="2:5" x14ac:dyDescent="0.25">
      <c r="B60" t="s">
        <v>3206</v>
      </c>
      <c r="C60" t="s">
        <v>3203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  <c r="E60">
        <f>D60/100*25</f>
        <v>0</v>
      </c>
    </row>
    <row r="61" spans="2:5" x14ac:dyDescent="0.25">
      <c r="B61" t="s">
        <v>3207</v>
      </c>
      <c r="C61" t="s">
        <v>3203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  <c r="E61">
        <f>D61/100*25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Гульзайраш</cp:lastModifiedBy>
  <dcterms:created xsi:type="dcterms:W3CDTF">2022-12-22T06:57:03Z</dcterms:created>
  <dcterms:modified xsi:type="dcterms:W3CDTF">2023-10-09T10:26:48Z</dcterms:modified>
</cp:coreProperties>
</file>