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2-2023\Қорытынды\"/>
    </mc:Choice>
  </mc:AlternateContent>
  <xr:revisionPtr revIDLastSave="0" documentId="13_ncr:1_{2A19CA59-3395-4A0C-9BD9-D45BA68B581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6" l="1"/>
  <c r="E16" i="16"/>
  <c r="E18" i="11"/>
  <c r="H16" i="16"/>
  <c r="N16" i="16"/>
  <c r="Q16" i="16"/>
  <c r="Q11" i="13"/>
  <c r="S13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Q13" i="12"/>
  <c r="R13" i="12"/>
  <c r="O13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9" i="11"/>
  <c r="Q14" i="12"/>
  <c r="I17" i="16"/>
  <c r="N11" i="13"/>
  <c r="R11" i="13"/>
  <c r="F11" i="13"/>
  <c r="J11" i="13"/>
  <c r="G11" i="13"/>
  <c r="K11" i="13"/>
  <c r="O11" i="13"/>
  <c r="S11" i="13"/>
  <c r="D11" i="13"/>
  <c r="H11" i="13"/>
  <c r="L11" i="13"/>
  <c r="P11" i="13"/>
  <c r="E11" i="13"/>
  <c r="I11" i="13"/>
  <c r="M11" i="13"/>
  <c r="F14" i="12"/>
  <c r="J14" i="12"/>
  <c r="N14" i="12"/>
  <c r="R14" i="12"/>
  <c r="G14" i="12"/>
  <c r="K14" i="12"/>
  <c r="O14" i="12"/>
  <c r="S14" i="12"/>
  <c r="D14" i="12"/>
  <c r="H14" i="12"/>
  <c r="L14" i="12"/>
  <c r="P14" i="12"/>
  <c r="E14" i="12"/>
  <c r="I14" i="12"/>
  <c r="M14" i="12"/>
  <c r="S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9" i="11"/>
  <c r="D19" i="11"/>
  <c r="F19" i="11"/>
  <c r="J16" i="10"/>
  <c r="G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<sst xmlns="http://schemas.openxmlformats.org/spreadsheetml/2006/main" count="212" uniqueCount="60">
  <si>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</si>
  <si>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</si>
  <si>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</si>
  <si>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</si>
  <si>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</si>
  <si>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</si>
  <si>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</si>
  <si>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</si>
  <si>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</si>
  <si>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</si>
  <si>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</si>
  <si>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</si>
  <si>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</si>
  <si>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</si>
  <si>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</si>
  <si>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</si>
  <si>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</si>
  <si>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</si>
  <si>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</si>
  <si>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олардың ішінде  жоғары деңгей</t>
  </si>
  <si>
    <t>олардың ішінде орташа деңгей</t>
  </si>
  <si>
    <t>олардың ішінде   төмен деңгей</t>
  </si>
  <si>
    <t>ортаңғы "Балапан"топ</t>
  </si>
  <si>
    <t>кіші "Қоқиқаз" топ</t>
  </si>
  <si>
    <t xml:space="preserve">кіші "Ақбота"топ </t>
  </si>
  <si>
    <t>ортаңғы "Күншуақ"топ</t>
  </si>
  <si>
    <t>ересек "Жұлдыз" топ</t>
  </si>
  <si>
    <t>даярлық "Айгөлек "топ</t>
  </si>
  <si>
    <t>Әдіскерінің аты-жөні: Мусабаева К.Ж.</t>
  </si>
  <si>
    <t>МДҰ атауы МКҚК "Балауса" балабақшасы"</t>
  </si>
  <si>
    <t xml:space="preserve">орын:К. Мусабаева </t>
  </si>
  <si>
    <t>МДҰ атауыМКҚК "Балауса" балабақшасы</t>
  </si>
  <si>
    <t>МДҰ атауы МКҚК "Балауса" балабақшасы</t>
  </si>
  <si>
    <t>Әдіскерінің аты-жөні Мусабаева К.Ж.</t>
  </si>
  <si>
    <t>Әдіскерінің аты-жөні Мусабаевна К.Ж.</t>
  </si>
  <si>
    <t>Ересек "Жұлдыз"топ</t>
  </si>
  <si>
    <t>Сабирова И.Н.</t>
  </si>
  <si>
    <t>Жумагулова А.К.</t>
  </si>
  <si>
    <t>Меңгеруші                         З.Баймуханова</t>
  </si>
  <si>
    <t>орын: К.Мусабаева</t>
  </si>
  <si>
    <t>"Балапан" орт.топ</t>
  </si>
  <si>
    <t>"Күншуақ"орт.топ</t>
  </si>
  <si>
    <t>Нурмаханова Ж.</t>
  </si>
  <si>
    <t xml:space="preserve">Меңгеруші                          З.Баймуханова </t>
  </si>
  <si>
    <t xml:space="preserve">Меңгеруші                    З.Баймуханова </t>
  </si>
  <si>
    <t>"Ақбота"кіші топ</t>
  </si>
  <si>
    <t>Нурахметова А.Е.</t>
  </si>
  <si>
    <t>Иманалиева П.Н.</t>
  </si>
  <si>
    <t xml:space="preserve">"Қоқиқаз"кіші топ </t>
  </si>
  <si>
    <t>Искендирова А.Б.</t>
  </si>
  <si>
    <t>Мауит Әсемгүль</t>
  </si>
  <si>
    <t>Меңгеруші                              З.Баймуханова</t>
  </si>
  <si>
    <r>
      <t>о</t>
    </r>
    <r>
      <rPr>
        <sz val="11"/>
        <color theme="1"/>
        <rFont val="Times New Roman"/>
        <family val="1"/>
        <charset val="204"/>
      </rPr>
      <t xml:space="preserve">рын: К.Мусабаева </t>
    </r>
  </si>
  <si>
    <t>ересек "Балапан"топ</t>
  </si>
  <si>
    <t>Баймуханова Ж.К</t>
  </si>
  <si>
    <t>Жортугулова Т.С.</t>
  </si>
  <si>
    <t>ЖортугуловаТ.С.</t>
  </si>
  <si>
    <t>Баймуханова Б.К</t>
  </si>
  <si>
    <t>Касымова А.Т   Джакупова А.Т</t>
  </si>
  <si>
    <t xml:space="preserve"> "Айгөлек " мектепалды даярлық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</si>
</sst>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 t="s">
        <v>2</v>
      </c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7" t="s">
        <v>14</v>
      </c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28.25" customHeight="1" x14ac:dyDescent="0.25">
      <c r="A8" s="48"/>
      <c r="B8" s="42"/>
      <c r="C8" s="42"/>
      <c r="D8" s="4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43" t="s">
        <v>1</v>
      </c>
      <c r="B14" s="44"/>
      <c r="C14" s="45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41" t="s">
        <v>11</v>
      </c>
      <c r="B15" s="41"/>
      <c r="C15" s="41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0"/>
  <sheetViews>
    <sheetView tabSelected="1" workbookViewId="0">
      <selection activeCell="F19" sqref="F19"/>
    </sheetView>
  </sheetViews>
  <sheetFormatPr defaultRowHeight="15" x14ac:dyDescent="0.25"/>
  <cols>
    <col min="1" max="1" width="5.7109375" customWidth="1"/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20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/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20" ht="15.75" x14ac:dyDescent="0.25">
      <c r="A3" s="3"/>
      <c r="B3" s="3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5.75" x14ac:dyDescent="0.25">
      <c r="A4" s="3"/>
      <c r="B4" s="30" t="s">
        <v>33</v>
      </c>
      <c r="G4" s="3"/>
      <c r="H4" s="3"/>
      <c r="I4" s="47"/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2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15.75" customHeight="1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20" ht="126.75" customHeight="1" x14ac:dyDescent="0.25">
      <c r="A8" s="48"/>
      <c r="B8" s="42"/>
      <c r="C8" s="42"/>
      <c r="D8" s="4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20" ht="15.75" x14ac:dyDescent="0.25">
      <c r="A9" s="7">
        <v>1</v>
      </c>
      <c r="B9" s="7" t="s">
        <v>45</v>
      </c>
      <c r="C9" s="7" t="s">
        <v>46</v>
      </c>
      <c r="D9" s="14">
        <v>15</v>
      </c>
      <c r="E9" s="14">
        <v>15</v>
      </c>
      <c r="F9" s="14">
        <v>5</v>
      </c>
      <c r="G9" s="14">
        <v>0</v>
      </c>
      <c r="H9" s="14">
        <v>14</v>
      </c>
      <c r="I9" s="14">
        <v>6</v>
      </c>
      <c r="J9" s="14">
        <v>0</v>
      </c>
      <c r="K9" s="14">
        <v>15</v>
      </c>
      <c r="L9" s="14">
        <v>5</v>
      </c>
      <c r="M9" s="14">
        <v>0</v>
      </c>
      <c r="N9" s="14">
        <v>14</v>
      </c>
      <c r="O9" s="14">
        <v>6</v>
      </c>
      <c r="P9" s="14">
        <v>0</v>
      </c>
      <c r="Q9" s="14">
        <v>15</v>
      </c>
      <c r="R9" s="14">
        <v>5</v>
      </c>
      <c r="S9" s="14">
        <v>0</v>
      </c>
    </row>
    <row r="10" spans="1:20" ht="15.75" x14ac:dyDescent="0.25">
      <c r="A10" s="7"/>
      <c r="B10" s="7"/>
      <c r="C10" s="7" t="s">
        <v>47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0" ht="23.25" customHeight="1" x14ac:dyDescent="0.25">
      <c r="A11" s="35">
        <v>2</v>
      </c>
      <c r="B11" s="34" t="s">
        <v>48</v>
      </c>
      <c r="C11" s="16" t="s">
        <v>49</v>
      </c>
      <c r="D11" s="36">
        <v>20</v>
      </c>
      <c r="E11" s="14">
        <v>24</v>
      </c>
      <c r="F11" s="14">
        <v>1</v>
      </c>
      <c r="G11" s="14">
        <v>0</v>
      </c>
      <c r="H11" s="14">
        <v>20</v>
      </c>
      <c r="I11" s="14">
        <v>5</v>
      </c>
      <c r="J11" s="14">
        <v>0</v>
      </c>
      <c r="K11" s="14">
        <v>18</v>
      </c>
      <c r="L11" s="14">
        <v>7</v>
      </c>
      <c r="M11" s="14">
        <v>0</v>
      </c>
      <c r="N11" s="14">
        <v>20</v>
      </c>
      <c r="O11" s="14">
        <v>5</v>
      </c>
      <c r="P11" s="14">
        <v>0</v>
      </c>
      <c r="Q11" s="14">
        <v>22</v>
      </c>
      <c r="R11" s="14">
        <v>3</v>
      </c>
      <c r="S11" s="14">
        <v>0</v>
      </c>
      <c r="T11" s="14"/>
    </row>
    <row r="12" spans="1:20" ht="15.75" x14ac:dyDescent="0.25">
      <c r="A12" s="5"/>
      <c r="B12" s="1"/>
      <c r="C12" s="27" t="s">
        <v>50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ht="15.75" x14ac:dyDescent="0.25">
      <c r="A15" s="43" t="s">
        <v>1</v>
      </c>
      <c r="B15" s="44"/>
      <c r="C15" s="45"/>
      <c r="D15" s="14">
        <f t="shared" ref="D15" si="0">SUM(D9:D14)</f>
        <v>35</v>
      </c>
      <c r="E15" s="14">
        <f t="shared" ref="E15:S15" si="1">SUM(E9:E14)</f>
        <v>39</v>
      </c>
      <c r="F15" s="14">
        <f t="shared" si="1"/>
        <v>6</v>
      </c>
      <c r="G15" s="14">
        <f t="shared" si="1"/>
        <v>0</v>
      </c>
      <c r="H15" s="14">
        <f t="shared" si="1"/>
        <v>34</v>
      </c>
      <c r="I15" s="14">
        <f t="shared" si="1"/>
        <v>11</v>
      </c>
      <c r="J15" s="14">
        <f t="shared" si="1"/>
        <v>0</v>
      </c>
      <c r="K15" s="14">
        <f t="shared" si="1"/>
        <v>33</v>
      </c>
      <c r="L15" s="14">
        <f t="shared" si="1"/>
        <v>12</v>
      </c>
      <c r="M15" s="14">
        <f t="shared" si="1"/>
        <v>0</v>
      </c>
      <c r="N15" s="14">
        <f t="shared" si="1"/>
        <v>34</v>
      </c>
      <c r="O15" s="14">
        <f t="shared" si="1"/>
        <v>11</v>
      </c>
      <c r="P15" s="14">
        <f t="shared" si="1"/>
        <v>0</v>
      </c>
      <c r="Q15" s="14">
        <f t="shared" si="1"/>
        <v>37</v>
      </c>
      <c r="R15" s="14">
        <f t="shared" si="1"/>
        <v>8</v>
      </c>
      <c r="S15" s="14">
        <f t="shared" si="1"/>
        <v>0</v>
      </c>
    </row>
    <row r="16" spans="1:20" ht="17.25" customHeight="1" x14ac:dyDescent="0.25">
      <c r="A16" s="49" t="s">
        <v>11</v>
      </c>
      <c r="B16" s="50"/>
      <c r="C16" s="50"/>
      <c r="D16" s="15">
        <f>D15*100/D15</f>
        <v>100</v>
      </c>
      <c r="E16" s="14">
        <v>87</v>
      </c>
      <c r="F16" s="14">
        <v>13</v>
      </c>
      <c r="G16" s="14">
        <f>G15*100/D15</f>
        <v>0</v>
      </c>
      <c r="H16" s="14">
        <v>76</v>
      </c>
      <c r="I16" s="14">
        <v>24</v>
      </c>
      <c r="J16" s="14">
        <f>J15*100/D15</f>
        <v>0</v>
      </c>
      <c r="K16" s="14">
        <v>73</v>
      </c>
      <c r="L16" s="14">
        <v>27</v>
      </c>
      <c r="M16" s="14">
        <f>M15*100/D15</f>
        <v>0</v>
      </c>
      <c r="N16" s="14">
        <v>76</v>
      </c>
      <c r="O16" s="14">
        <v>24</v>
      </c>
      <c r="P16" s="14">
        <f>P15*100/D15</f>
        <v>0</v>
      </c>
      <c r="Q16" s="14">
        <v>82</v>
      </c>
      <c r="R16" s="14">
        <v>18</v>
      </c>
      <c r="S16" s="14">
        <f>S15*100/D15</f>
        <v>0</v>
      </c>
    </row>
    <row r="18" spans="2:13" x14ac:dyDescent="0.25">
      <c r="C18" s="30" t="s">
        <v>51</v>
      </c>
      <c r="D18" s="30"/>
      <c r="E18" s="30"/>
      <c r="K18" s="30"/>
      <c r="L18" s="30"/>
      <c r="M18" s="30"/>
    </row>
    <row r="20" spans="2:13" x14ac:dyDescent="0.25">
      <c r="B20" t="s">
        <v>52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24"/>
  <sheetViews>
    <sheetView workbookViewId="0">
      <selection activeCell="D9" sqref="D9"/>
    </sheetView>
  </sheetViews>
  <sheetFormatPr defaultRowHeight="15" x14ac:dyDescent="0.25"/>
  <cols>
    <col min="1" max="1" width="6.5703125" customWidth="1"/>
    <col min="2" max="2" width="22.140625" customWidth="1"/>
    <col min="3" max="3" width="30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I2" s="47"/>
      <c r="J2" s="47"/>
      <c r="K2" s="47"/>
      <c r="L2" s="47"/>
      <c r="M2" s="47"/>
      <c r="N2" s="3"/>
      <c r="O2" s="3"/>
      <c r="P2" s="3"/>
      <c r="Q2" s="3"/>
      <c r="R2" s="3"/>
      <c r="S2" s="3"/>
    </row>
    <row r="3" spans="1:19" ht="15.75" x14ac:dyDescent="0.25">
      <c r="A3" s="3"/>
      <c r="B3" s="3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B4" s="30" t="s">
        <v>33</v>
      </c>
      <c r="G4" s="3"/>
      <c r="H4" s="3"/>
      <c r="I4" s="47"/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15.5" customHeight="1" x14ac:dyDescent="0.25">
      <c r="A8" s="48"/>
      <c r="B8" s="42"/>
      <c r="C8" s="42"/>
      <c r="D8" s="4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7">
        <v>1</v>
      </c>
      <c r="B9" s="7" t="s">
        <v>40</v>
      </c>
      <c r="C9" s="7" t="s">
        <v>57</v>
      </c>
      <c r="D9" s="14">
        <v>9</v>
      </c>
      <c r="E9" s="14">
        <v>9</v>
      </c>
      <c r="F9" s="14">
        <v>0</v>
      </c>
      <c r="G9" s="14">
        <v>0</v>
      </c>
      <c r="H9" s="14">
        <v>9</v>
      </c>
      <c r="I9" s="14">
        <v>0</v>
      </c>
      <c r="J9" s="14">
        <v>0</v>
      </c>
      <c r="K9" s="14">
        <v>8</v>
      </c>
      <c r="L9" s="14">
        <v>1</v>
      </c>
      <c r="M9" s="14">
        <v>0</v>
      </c>
      <c r="N9" s="14">
        <v>7</v>
      </c>
      <c r="O9" s="14">
        <v>2</v>
      </c>
      <c r="P9" s="14">
        <v>0</v>
      </c>
      <c r="Q9" s="14">
        <v>7</v>
      </c>
      <c r="R9" s="14">
        <v>2</v>
      </c>
      <c r="S9" s="14">
        <v>0</v>
      </c>
    </row>
    <row r="10" spans="1:19" ht="15.75" x14ac:dyDescent="0.25">
      <c r="C10" s="7" t="s">
        <v>56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7">
        <v>2</v>
      </c>
      <c r="B11" s="7" t="s">
        <v>41</v>
      </c>
      <c r="C11" s="33" t="s">
        <v>42</v>
      </c>
      <c r="D11" s="14">
        <v>25</v>
      </c>
      <c r="E11" s="14">
        <v>20</v>
      </c>
      <c r="F11" s="14">
        <v>5</v>
      </c>
      <c r="G11" s="14">
        <v>0</v>
      </c>
      <c r="H11" s="14">
        <v>19</v>
      </c>
      <c r="I11" s="14">
        <v>6</v>
      </c>
      <c r="J11" s="14">
        <v>0</v>
      </c>
      <c r="K11" s="14">
        <v>21</v>
      </c>
      <c r="L11" s="14">
        <v>4</v>
      </c>
      <c r="M11" s="14">
        <v>0</v>
      </c>
      <c r="N11" s="14">
        <v>19</v>
      </c>
      <c r="O11" s="14">
        <v>6</v>
      </c>
      <c r="P11" s="14">
        <v>0</v>
      </c>
      <c r="Q11" s="14">
        <v>21</v>
      </c>
      <c r="R11" s="14">
        <v>4</v>
      </c>
      <c r="S11" s="14">
        <v>0</v>
      </c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43" t="s">
        <v>1</v>
      </c>
      <c r="B18" s="44"/>
      <c r="C18" s="45"/>
      <c r="D18" s="14">
        <f t="shared" ref="D18:S18" si="0">SUM(D9:D17)</f>
        <v>34</v>
      </c>
      <c r="E18" s="14">
        <f t="shared" si="0"/>
        <v>29</v>
      </c>
      <c r="F18" s="14">
        <f t="shared" si="0"/>
        <v>5</v>
      </c>
      <c r="G18" s="14">
        <f t="shared" si="0"/>
        <v>0</v>
      </c>
      <c r="H18" s="14">
        <f t="shared" si="0"/>
        <v>28</v>
      </c>
      <c r="I18" s="14">
        <f t="shared" si="0"/>
        <v>6</v>
      </c>
      <c r="J18" s="14">
        <f t="shared" si="0"/>
        <v>0</v>
      </c>
      <c r="K18" s="14">
        <f t="shared" si="0"/>
        <v>29</v>
      </c>
      <c r="L18" s="14">
        <f t="shared" si="0"/>
        <v>5</v>
      </c>
      <c r="M18" s="14">
        <f t="shared" si="0"/>
        <v>0</v>
      </c>
      <c r="N18" s="14">
        <f t="shared" si="0"/>
        <v>26</v>
      </c>
      <c r="O18" s="14">
        <f t="shared" si="0"/>
        <v>8</v>
      </c>
      <c r="P18" s="14">
        <f t="shared" si="0"/>
        <v>0</v>
      </c>
      <c r="Q18" s="14">
        <f t="shared" si="0"/>
        <v>28</v>
      </c>
      <c r="R18" s="14">
        <f t="shared" si="0"/>
        <v>6</v>
      </c>
      <c r="S18" s="14">
        <f t="shared" si="0"/>
        <v>0</v>
      </c>
    </row>
    <row r="19" spans="1:19" ht="18.75" customHeight="1" x14ac:dyDescent="0.25">
      <c r="A19" s="49" t="s">
        <v>11</v>
      </c>
      <c r="B19" s="50"/>
      <c r="C19" s="50"/>
      <c r="D19" s="22">
        <f>D18*100/D18</f>
        <v>100</v>
      </c>
      <c r="E19" s="18">
        <f>E18*100/D18</f>
        <v>85.294117647058826</v>
      </c>
      <c r="F19" s="18">
        <f>F18*100/D18</f>
        <v>14.705882352941176</v>
      </c>
      <c r="G19" s="18">
        <f>G18*100/D18</f>
        <v>0</v>
      </c>
      <c r="H19" s="18">
        <f>H18*100/D18</f>
        <v>82.352941176470594</v>
      </c>
      <c r="I19" s="18">
        <f>I18*100/D18</f>
        <v>17.647058823529413</v>
      </c>
      <c r="J19" s="18">
        <f>J18*100/D18</f>
        <v>0</v>
      </c>
      <c r="K19" s="18">
        <f>K18*100/D18</f>
        <v>85.294117647058826</v>
      </c>
      <c r="L19" s="18">
        <f>L18*100/D18</f>
        <v>14.705882352941176</v>
      </c>
      <c r="M19" s="18">
        <f>M18*100/D18</f>
        <v>0</v>
      </c>
      <c r="N19" s="18">
        <f>N18*100/D18</f>
        <v>76.470588235294116</v>
      </c>
      <c r="O19" s="18">
        <f>O18*100/D18</f>
        <v>23.529411764705884</v>
      </c>
      <c r="P19" s="18">
        <f>P18*100/D18</f>
        <v>0</v>
      </c>
      <c r="Q19" s="18">
        <f>Q18*100/D18</f>
        <v>82.352941176470594</v>
      </c>
      <c r="R19" s="18">
        <f>R18*100/D18</f>
        <v>17.647058823529413</v>
      </c>
      <c r="S19" s="18">
        <f>S18*100/D18</f>
        <v>0</v>
      </c>
    </row>
    <row r="21" spans="1:19" x14ac:dyDescent="0.25">
      <c r="C21" s="30" t="s">
        <v>43</v>
      </c>
      <c r="K21" s="30" t="s">
        <v>43</v>
      </c>
    </row>
    <row r="24" spans="1:19" x14ac:dyDescent="0.25">
      <c r="A24" s="30" t="s">
        <v>39</v>
      </c>
      <c r="I24" s="30" t="s">
        <v>39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20"/>
  <sheetViews>
    <sheetView topLeftCell="A7" workbookViewId="0">
      <selection activeCell="D11" sqref="D11"/>
    </sheetView>
  </sheetViews>
  <sheetFormatPr defaultRowHeight="15" x14ac:dyDescent="0.25"/>
  <cols>
    <col min="1" max="1" width="4.42578125" customWidth="1"/>
    <col min="2" max="2" width="20.42578125" customWidth="1"/>
    <col min="3" max="3" width="25.570312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8" width="12.140625" customWidth="1"/>
    <col min="19" max="19" width="11.1406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47" t="s">
        <v>32</v>
      </c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s="3" t="s">
        <v>33</v>
      </c>
      <c r="G4" s="3"/>
      <c r="H4" s="3"/>
      <c r="I4" s="47"/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14.75" customHeight="1" x14ac:dyDescent="0.25">
      <c r="A8" s="48"/>
      <c r="B8" s="42"/>
      <c r="C8" s="42"/>
      <c r="D8" s="4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7"/>
      <c r="B9" s="7" t="s">
        <v>35</v>
      </c>
      <c r="C9" s="7" t="s">
        <v>36</v>
      </c>
      <c r="D9" s="14">
        <v>25</v>
      </c>
      <c r="E9" s="14">
        <v>25</v>
      </c>
      <c r="F9" s="14">
        <v>0</v>
      </c>
      <c r="G9" s="14">
        <v>0</v>
      </c>
      <c r="H9" s="14">
        <v>25</v>
      </c>
      <c r="I9" s="14">
        <v>0</v>
      </c>
      <c r="J9" s="14">
        <v>0</v>
      </c>
      <c r="K9" s="14">
        <v>25</v>
      </c>
      <c r="L9" s="14">
        <v>0</v>
      </c>
      <c r="M9" s="14">
        <v>0</v>
      </c>
      <c r="N9" s="14">
        <v>25</v>
      </c>
      <c r="O9" s="14">
        <v>0</v>
      </c>
      <c r="P9" s="14">
        <v>0</v>
      </c>
      <c r="Q9" s="14">
        <v>25</v>
      </c>
      <c r="R9" s="14">
        <v>0</v>
      </c>
      <c r="S9" s="14">
        <v>0</v>
      </c>
    </row>
    <row r="10" spans="1:19" ht="15.75" x14ac:dyDescent="0.25">
      <c r="A10" s="7"/>
      <c r="B10" s="7"/>
      <c r="C10" s="7" t="s">
        <v>37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8" customHeight="1" x14ac:dyDescent="0.25">
      <c r="A11" s="5"/>
      <c r="B11" s="29" t="s">
        <v>53</v>
      </c>
      <c r="C11" s="29" t="s">
        <v>54</v>
      </c>
      <c r="D11" s="14">
        <v>11</v>
      </c>
      <c r="E11" s="14">
        <v>9</v>
      </c>
      <c r="F11" s="14">
        <v>2</v>
      </c>
      <c r="G11" s="14">
        <v>0</v>
      </c>
      <c r="H11" s="14">
        <v>8</v>
      </c>
      <c r="I11" s="14">
        <v>3</v>
      </c>
      <c r="J11" s="14">
        <v>0</v>
      </c>
      <c r="K11" s="14">
        <v>8</v>
      </c>
      <c r="L11" s="14">
        <v>3</v>
      </c>
      <c r="M11" s="14">
        <v>0</v>
      </c>
      <c r="N11" s="14">
        <v>8</v>
      </c>
      <c r="O11" s="14">
        <v>3</v>
      </c>
      <c r="P11" s="14">
        <v>0</v>
      </c>
      <c r="Q11" s="14">
        <v>11</v>
      </c>
      <c r="R11" s="14">
        <v>0</v>
      </c>
      <c r="S11" s="14">
        <v>0</v>
      </c>
    </row>
    <row r="12" spans="1:19" ht="15.75" x14ac:dyDescent="0.25">
      <c r="A12" s="5"/>
      <c r="B12" s="1"/>
      <c r="C12" s="29" t="s">
        <v>55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43" t="s">
        <v>1</v>
      </c>
      <c r="B13" s="44"/>
      <c r="C13" s="45"/>
      <c r="D13" s="14">
        <f t="shared" ref="D13:S13" si="0">SUM(D9:D12)</f>
        <v>36</v>
      </c>
      <c r="E13" s="14">
        <f t="shared" si="0"/>
        <v>34</v>
      </c>
      <c r="F13" s="14">
        <f t="shared" si="0"/>
        <v>2</v>
      </c>
      <c r="G13" s="14">
        <f t="shared" si="0"/>
        <v>0</v>
      </c>
      <c r="H13" s="14">
        <f t="shared" si="0"/>
        <v>33</v>
      </c>
      <c r="I13" s="14">
        <f t="shared" si="0"/>
        <v>3</v>
      </c>
      <c r="J13" s="14">
        <f t="shared" si="0"/>
        <v>0</v>
      </c>
      <c r="K13" s="14">
        <f t="shared" si="0"/>
        <v>33</v>
      </c>
      <c r="L13" s="14">
        <f t="shared" si="0"/>
        <v>3</v>
      </c>
      <c r="M13" s="14">
        <f t="shared" si="0"/>
        <v>0</v>
      </c>
      <c r="N13" s="14">
        <f t="shared" si="0"/>
        <v>33</v>
      </c>
      <c r="O13" s="14">
        <f t="shared" si="0"/>
        <v>3</v>
      </c>
      <c r="P13" s="14">
        <f t="shared" si="0"/>
        <v>0</v>
      </c>
      <c r="Q13" s="14">
        <f t="shared" si="0"/>
        <v>36</v>
      </c>
      <c r="R13" s="14">
        <f t="shared" si="0"/>
        <v>0</v>
      </c>
      <c r="S13" s="14">
        <f t="shared" si="0"/>
        <v>0</v>
      </c>
    </row>
    <row r="14" spans="1:19" ht="21.75" customHeight="1" x14ac:dyDescent="0.25">
      <c r="A14" s="49" t="s">
        <v>11</v>
      </c>
      <c r="B14" s="50"/>
      <c r="C14" s="50"/>
      <c r="D14" s="22">
        <f>D13*100/D13</f>
        <v>100</v>
      </c>
      <c r="E14" s="18">
        <f>E13*100/D13</f>
        <v>94.444444444444443</v>
      </c>
      <c r="F14" s="18">
        <f>F13*100/D13</f>
        <v>5.5555555555555554</v>
      </c>
      <c r="G14" s="18">
        <f>G13*100/D13</f>
        <v>0</v>
      </c>
      <c r="H14" s="18">
        <f>H13*100/D13</f>
        <v>91.666666666666671</v>
      </c>
      <c r="I14" s="18">
        <f>I13*100/D13</f>
        <v>8.3333333333333339</v>
      </c>
      <c r="J14" s="18">
        <f>J13*100/D13</f>
        <v>0</v>
      </c>
      <c r="K14" s="18">
        <f>K13*100/D13</f>
        <v>91.666666666666671</v>
      </c>
      <c r="L14" s="18">
        <f>L13*100/D13</f>
        <v>8.3333333333333339</v>
      </c>
      <c r="M14" s="18">
        <f>M13*100/D13</f>
        <v>0</v>
      </c>
      <c r="N14" s="18">
        <f>N13*100/D13</f>
        <v>91.666666666666671</v>
      </c>
      <c r="O14" s="18">
        <f>O13*100/D13</f>
        <v>8.3333333333333339</v>
      </c>
      <c r="P14" s="18">
        <f>P13*100/D13</f>
        <v>0</v>
      </c>
      <c r="Q14" s="18">
        <f>Q13*100/D13</f>
        <v>100</v>
      </c>
      <c r="R14" s="18">
        <f>R13*100/D13</f>
        <v>0</v>
      </c>
      <c r="S14" s="18">
        <f>S13*100/D13</f>
        <v>0</v>
      </c>
    </row>
    <row r="17" spans="2:12" x14ac:dyDescent="0.25">
      <c r="D17" s="30" t="s">
        <v>38</v>
      </c>
      <c r="L17" s="30" t="s">
        <v>38</v>
      </c>
    </row>
    <row r="20" spans="2:12" x14ac:dyDescent="0.25">
      <c r="B20" s="30" t="s">
        <v>39</v>
      </c>
      <c r="J20" s="30" t="s">
        <v>39</v>
      </c>
    </row>
  </sheetData>
  <mergeCells count="14">
    <mergeCell ref="A14:C14"/>
    <mergeCell ref="N7:P7"/>
    <mergeCell ref="Q7:S7"/>
    <mergeCell ref="A13:C13"/>
    <mergeCell ref="A2:C2"/>
    <mergeCell ref="C3:G3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6"/>
  <sheetViews>
    <sheetView workbookViewId="0">
      <selection activeCell="E11" sqref="E11"/>
    </sheetView>
  </sheetViews>
  <sheetFormatPr defaultRowHeight="15" x14ac:dyDescent="0.25"/>
  <cols>
    <col min="1" max="1" width="5.140625" customWidth="1"/>
    <col min="2" max="2" width="18.42578125" customWidth="1"/>
    <col min="3" max="3" width="22.85546875" customWidth="1"/>
    <col min="4" max="4" width="12.7109375" customWidth="1"/>
    <col min="5" max="5" width="10.42578125" customWidth="1"/>
    <col min="6" max="6" width="9.85546875" customWidth="1"/>
    <col min="7" max="7" width="10.28515625" customWidth="1"/>
    <col min="8" max="8" width="10.140625" customWidth="1"/>
    <col min="10" max="10" width="12.28515625" customWidth="1"/>
    <col min="11" max="11" width="10" customWidth="1"/>
    <col min="12" max="12" width="10.140625" customWidth="1"/>
    <col min="13" max="13" width="10" customWidth="1"/>
    <col min="14" max="14" width="9.7109375" customWidth="1"/>
    <col min="15" max="15" width="9.42578125" customWidth="1"/>
    <col min="16" max="16" width="9.140625" customWidth="1"/>
    <col min="17" max="17" width="10.5703125" customWidth="1"/>
    <col min="18" max="18" width="9.85546875" customWidth="1"/>
    <col min="19" max="19" width="10.42578125" customWidth="1"/>
  </cols>
  <sheetData>
    <row r="2" spans="1:19" ht="15.75" x14ac:dyDescent="0.25">
      <c r="A2" s="46" t="s">
        <v>15</v>
      </c>
      <c r="B2" s="46"/>
      <c r="C2" s="46"/>
      <c r="D2" s="2"/>
      <c r="E2" s="2"/>
      <c r="F2" s="2"/>
      <c r="G2" s="2"/>
      <c r="H2" s="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47" t="s">
        <v>31</v>
      </c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s="3" t="s">
        <v>34</v>
      </c>
      <c r="D4" s="3"/>
      <c r="E4" s="31"/>
      <c r="F4" s="31"/>
      <c r="G4" s="3"/>
      <c r="H4" s="3"/>
      <c r="I4" s="47"/>
      <c r="J4" s="47"/>
      <c r="K4" s="47"/>
      <c r="L4" s="47"/>
      <c r="M4" s="47"/>
      <c r="N4" s="47"/>
      <c r="O4" s="4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8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 t="s">
        <v>6</v>
      </c>
      <c r="L7" s="42"/>
      <c r="M7" s="42"/>
      <c r="N7" s="42" t="s">
        <v>9</v>
      </c>
      <c r="O7" s="42"/>
      <c r="P7" s="42"/>
      <c r="Q7" s="42" t="s">
        <v>7</v>
      </c>
      <c r="R7" s="42"/>
      <c r="S7" s="42"/>
    </row>
    <row r="8" spans="1:19" ht="126.75" customHeight="1" x14ac:dyDescent="0.25">
      <c r="A8" s="48"/>
      <c r="B8" s="42"/>
      <c r="C8" s="42"/>
      <c r="D8" s="4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45" x14ac:dyDescent="0.25">
      <c r="A9" s="5">
        <v>1</v>
      </c>
      <c r="B9" s="25" t="s">
        <v>59</v>
      </c>
      <c r="C9" s="34" t="s">
        <v>58</v>
      </c>
      <c r="D9" s="35">
        <v>25</v>
      </c>
      <c r="E9" s="35">
        <v>24</v>
      </c>
      <c r="F9" s="35">
        <v>1</v>
      </c>
      <c r="G9" s="35">
        <v>0</v>
      </c>
      <c r="H9" s="35">
        <v>21</v>
      </c>
      <c r="I9" s="35">
        <v>4</v>
      </c>
      <c r="J9" s="35">
        <v>0</v>
      </c>
      <c r="K9" s="35">
        <v>22</v>
      </c>
      <c r="L9" s="35">
        <v>3</v>
      </c>
      <c r="M9" s="35">
        <v>0</v>
      </c>
      <c r="N9" s="35">
        <v>23</v>
      </c>
      <c r="O9" s="35">
        <v>2</v>
      </c>
      <c r="P9" s="35">
        <v>0</v>
      </c>
      <c r="Q9" s="35">
        <v>24</v>
      </c>
      <c r="R9" s="35">
        <v>1</v>
      </c>
      <c r="S9" s="35">
        <v>0</v>
      </c>
    </row>
    <row r="10" spans="1:19" ht="15.75" x14ac:dyDescent="0.25">
      <c r="A10" s="43" t="s">
        <v>1</v>
      </c>
      <c r="B10" s="44"/>
      <c r="C10" s="45"/>
      <c r="D10" s="5">
        <v>25</v>
      </c>
      <c r="E10" s="5">
        <v>24</v>
      </c>
      <c r="F10" s="5">
        <v>1</v>
      </c>
      <c r="G10" s="5">
        <v>0</v>
      </c>
      <c r="H10" s="5">
        <v>21</v>
      </c>
      <c r="I10" s="5">
        <v>4</v>
      </c>
      <c r="J10" s="37">
        <v>0</v>
      </c>
      <c r="K10" s="5">
        <v>22</v>
      </c>
      <c r="L10" s="5">
        <v>3</v>
      </c>
      <c r="M10" s="37">
        <v>0</v>
      </c>
      <c r="N10" s="5">
        <v>23</v>
      </c>
      <c r="O10" s="5">
        <v>2</v>
      </c>
      <c r="P10" s="37">
        <v>0</v>
      </c>
      <c r="Q10" s="5">
        <v>24</v>
      </c>
      <c r="R10" s="5">
        <v>1</v>
      </c>
      <c r="S10" s="5">
        <v>0</v>
      </c>
    </row>
    <row r="11" spans="1:19" ht="18.75" customHeight="1" x14ac:dyDescent="0.25">
      <c r="A11" s="49" t="s">
        <v>11</v>
      </c>
      <c r="B11" s="50"/>
      <c r="C11" s="50"/>
      <c r="D11" s="13">
        <f>D10*100/D10</f>
        <v>100</v>
      </c>
      <c r="E11" s="5">
        <f>E10*100/D10</f>
        <v>96</v>
      </c>
      <c r="F11" s="5">
        <f>F10*100/D10</f>
        <v>4</v>
      </c>
      <c r="G11" s="5">
        <f>G10*100/D10</f>
        <v>0</v>
      </c>
      <c r="H11" s="5">
        <f>H10*100/D10</f>
        <v>84</v>
      </c>
      <c r="I11" s="5">
        <f>I10*100/D10</f>
        <v>16</v>
      </c>
      <c r="J11" s="5">
        <f>J10*100/D10</f>
        <v>0</v>
      </c>
      <c r="K11" s="5">
        <f>K10*100/D10</f>
        <v>88</v>
      </c>
      <c r="L11" s="5">
        <f>L10*100/D10</f>
        <v>12</v>
      </c>
      <c r="M11" s="5">
        <f>M10*100/D10</f>
        <v>0</v>
      </c>
      <c r="N11" s="5">
        <f>N10*100/D10</f>
        <v>92</v>
      </c>
      <c r="O11" s="5">
        <f>O10*100/D10</f>
        <v>8</v>
      </c>
      <c r="P11" s="5">
        <f>P10*100/D10</f>
        <v>0</v>
      </c>
      <c r="Q11" s="5">
        <f>Q10*100/D10</f>
        <v>96</v>
      </c>
      <c r="R11" s="5">
        <f>R10*100/D10</f>
        <v>4</v>
      </c>
      <c r="S11" s="5">
        <f>S10*100/D10</f>
        <v>0</v>
      </c>
    </row>
    <row r="14" spans="1:19" x14ac:dyDescent="0.25">
      <c r="C14" s="30" t="s">
        <v>43</v>
      </c>
      <c r="D14" s="30"/>
    </row>
    <row r="16" spans="1:19" x14ac:dyDescent="0.25">
      <c r="B16" s="30"/>
      <c r="M16" s="30"/>
    </row>
  </sheetData>
  <mergeCells count="14">
    <mergeCell ref="A11:C11"/>
    <mergeCell ref="N7:P7"/>
    <mergeCell ref="Q7:S7"/>
    <mergeCell ref="A10:C10"/>
    <mergeCell ref="A2:C2"/>
    <mergeCell ref="C3:G3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workbookViewId="0">
      <selection activeCell="A13" sqref="A13:A16"/>
    </sheetView>
  </sheetViews>
  <sheetFormatPr defaultRowHeight="15" x14ac:dyDescent="0.25"/>
  <cols>
    <col min="1" max="1" width="22.28515625" customWidth="1"/>
    <col min="2" max="2" width="9" customWidth="1"/>
    <col min="3" max="3" width="11.7109375" customWidth="1"/>
    <col min="4" max="4" width="11.42578125" customWidth="1"/>
    <col min="5" max="5" width="11" customWidth="1"/>
    <col min="6" max="6" width="11.28515625" customWidth="1"/>
    <col min="7" max="17" width="9.28515625" customWidth="1"/>
  </cols>
  <sheetData>
    <row r="1" spans="1:17" x14ac:dyDescent="0.25">
      <c r="N1" s="51" t="s">
        <v>13</v>
      </c>
      <c r="O1" s="51"/>
    </row>
    <row r="2" spans="1:17" ht="15.75" x14ac:dyDescent="0.25">
      <c r="A2" s="8" t="s">
        <v>15</v>
      </c>
      <c r="B2" s="8"/>
      <c r="C2" s="2"/>
      <c r="E2" s="2"/>
      <c r="F2" s="2"/>
      <c r="G2" s="47" t="s">
        <v>29</v>
      </c>
      <c r="H2" s="47"/>
      <c r="I2" s="47"/>
      <c r="J2" s="47"/>
      <c r="K2" s="47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47" t="s">
        <v>28</v>
      </c>
      <c r="H4" s="47"/>
      <c r="I4" s="47"/>
      <c r="J4" s="47"/>
      <c r="K4" s="47"/>
      <c r="L4" s="47"/>
      <c r="M4" s="47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53" t="s">
        <v>17</v>
      </c>
      <c r="B7" s="52" t="s">
        <v>16</v>
      </c>
      <c r="C7" s="52" t="s">
        <v>5</v>
      </c>
      <c r="D7" s="52"/>
      <c r="E7" s="52"/>
      <c r="F7" s="52" t="s">
        <v>8</v>
      </c>
      <c r="G7" s="52"/>
      <c r="H7" s="52"/>
      <c r="I7" s="52" t="s">
        <v>6</v>
      </c>
      <c r="J7" s="52"/>
      <c r="K7" s="52"/>
      <c r="L7" s="52" t="s">
        <v>9</v>
      </c>
      <c r="M7" s="52"/>
      <c r="N7" s="52"/>
      <c r="O7" s="52" t="s">
        <v>7</v>
      </c>
      <c r="P7" s="52"/>
      <c r="Q7" s="52"/>
    </row>
    <row r="8" spans="1:17" ht="60" x14ac:dyDescent="0.25">
      <c r="A8" s="54"/>
      <c r="B8" s="52"/>
      <c r="C8" s="32" t="s">
        <v>19</v>
      </c>
      <c r="D8" s="32" t="s">
        <v>20</v>
      </c>
      <c r="E8" s="32" t="s">
        <v>21</v>
      </c>
      <c r="F8" s="32" t="s">
        <v>19</v>
      </c>
      <c r="G8" s="32" t="s">
        <v>20</v>
      </c>
      <c r="H8" s="32" t="s">
        <v>21</v>
      </c>
      <c r="I8" s="32" t="s">
        <v>19</v>
      </c>
      <c r="J8" s="32" t="s">
        <v>20</v>
      </c>
      <c r="K8" s="32" t="s">
        <v>21</v>
      </c>
      <c r="L8" s="32" t="s">
        <v>19</v>
      </c>
      <c r="M8" s="32" t="s">
        <v>20</v>
      </c>
      <c r="N8" s="32" t="s">
        <v>21</v>
      </c>
      <c r="O8" s="32" t="s">
        <v>19</v>
      </c>
      <c r="P8" s="32" t="s">
        <v>20</v>
      </c>
      <c r="Q8" s="32" t="s">
        <v>21</v>
      </c>
    </row>
    <row r="9" spans="1:17" ht="15.75" x14ac:dyDescent="0.25">
      <c r="A9" s="24" t="s">
        <v>18</v>
      </c>
      <c r="B9" s="14">
        <v>0</v>
      </c>
      <c r="C9" s="14">
        <v>0</v>
      </c>
      <c r="D9" s="14">
        <v>0</v>
      </c>
      <c r="E9" s="14">
        <v>0</v>
      </c>
      <c r="F9" s="26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7" ht="15.75" x14ac:dyDescent="0.25">
      <c r="A10" s="24" t="s">
        <v>24</v>
      </c>
      <c r="B10" s="14">
        <v>20</v>
      </c>
      <c r="C10" s="14">
        <v>15</v>
      </c>
      <c r="D10" s="14">
        <v>5</v>
      </c>
      <c r="E10" s="14">
        <v>0</v>
      </c>
      <c r="F10" s="14">
        <v>14</v>
      </c>
      <c r="G10" s="14">
        <v>6</v>
      </c>
      <c r="H10" s="14">
        <v>0</v>
      </c>
      <c r="I10" s="14">
        <v>15</v>
      </c>
      <c r="J10" s="14">
        <v>5</v>
      </c>
      <c r="K10" s="14">
        <v>0</v>
      </c>
      <c r="L10" s="14">
        <v>14</v>
      </c>
      <c r="M10" s="14">
        <v>6</v>
      </c>
      <c r="N10" s="28">
        <v>0</v>
      </c>
      <c r="O10" s="14">
        <v>15</v>
      </c>
      <c r="P10" s="14">
        <v>5</v>
      </c>
      <c r="Q10" s="14">
        <v>0</v>
      </c>
    </row>
    <row r="11" spans="1:17" ht="15.75" x14ac:dyDescent="0.25">
      <c r="A11" s="23" t="s">
        <v>23</v>
      </c>
      <c r="B11" s="14">
        <v>25</v>
      </c>
      <c r="C11" s="14">
        <v>24</v>
      </c>
      <c r="D11" s="14">
        <v>1</v>
      </c>
      <c r="E11" s="14">
        <v>0</v>
      </c>
      <c r="F11" s="14">
        <v>20</v>
      </c>
      <c r="G11" s="14">
        <v>5</v>
      </c>
      <c r="H11" s="14">
        <v>0</v>
      </c>
      <c r="I11" s="14">
        <v>18</v>
      </c>
      <c r="J11" s="14">
        <v>7</v>
      </c>
      <c r="K11" s="14">
        <v>0</v>
      </c>
      <c r="L11" s="14">
        <v>20</v>
      </c>
      <c r="M11" s="14">
        <v>5</v>
      </c>
      <c r="N11" s="14">
        <v>0</v>
      </c>
      <c r="O11" s="14">
        <v>22</v>
      </c>
      <c r="P11" s="14">
        <v>3</v>
      </c>
      <c r="Q11" s="14">
        <v>0</v>
      </c>
    </row>
    <row r="12" spans="1:17" ht="15.75" x14ac:dyDescent="0.25">
      <c r="A12" s="24" t="s">
        <v>22</v>
      </c>
      <c r="B12" s="14">
        <v>20</v>
      </c>
      <c r="C12" s="14">
        <v>18</v>
      </c>
      <c r="D12" s="14">
        <v>2</v>
      </c>
      <c r="E12" s="14">
        <v>0</v>
      </c>
      <c r="F12" s="14">
        <v>17</v>
      </c>
      <c r="G12" s="14">
        <v>3</v>
      </c>
      <c r="H12" s="14">
        <v>0</v>
      </c>
      <c r="I12" s="14">
        <v>19</v>
      </c>
      <c r="J12" s="14">
        <v>1</v>
      </c>
      <c r="K12" s="14">
        <v>0</v>
      </c>
      <c r="L12" s="14">
        <v>18</v>
      </c>
      <c r="M12" s="14">
        <v>2</v>
      </c>
      <c r="N12" s="14">
        <v>0</v>
      </c>
      <c r="O12" s="14">
        <v>19</v>
      </c>
      <c r="P12" s="14">
        <v>1</v>
      </c>
      <c r="Q12" s="14">
        <v>0</v>
      </c>
    </row>
    <row r="13" spans="1:17" ht="15.75" x14ac:dyDescent="0.25">
      <c r="A13" s="38" t="s">
        <v>25</v>
      </c>
      <c r="B13" s="14">
        <v>25</v>
      </c>
      <c r="C13" s="14">
        <v>20</v>
      </c>
      <c r="D13" s="14">
        <v>5</v>
      </c>
      <c r="E13" s="14">
        <v>0</v>
      </c>
      <c r="F13" s="14">
        <v>19</v>
      </c>
      <c r="G13" s="14">
        <v>6</v>
      </c>
      <c r="H13" s="14">
        <v>0</v>
      </c>
      <c r="I13" s="14">
        <v>21</v>
      </c>
      <c r="J13" s="14">
        <v>4</v>
      </c>
      <c r="K13" s="14">
        <v>0</v>
      </c>
      <c r="L13" s="14">
        <v>19</v>
      </c>
      <c r="M13" s="14">
        <v>6</v>
      </c>
      <c r="N13" s="14">
        <v>0</v>
      </c>
      <c r="O13" s="14">
        <v>21</v>
      </c>
      <c r="P13" s="14">
        <v>4</v>
      </c>
      <c r="Q13" s="14">
        <v>0</v>
      </c>
    </row>
    <row r="14" spans="1:17" ht="15.75" x14ac:dyDescent="0.25">
      <c r="A14" s="38" t="s">
        <v>26</v>
      </c>
      <c r="B14" s="26">
        <v>25</v>
      </c>
      <c r="C14" s="26">
        <v>25</v>
      </c>
      <c r="D14" s="26">
        <v>0</v>
      </c>
      <c r="E14" s="26">
        <v>0</v>
      </c>
      <c r="F14" s="26">
        <v>25</v>
      </c>
      <c r="G14" s="26">
        <v>0</v>
      </c>
      <c r="H14" s="26">
        <v>0</v>
      </c>
      <c r="I14" s="26">
        <v>25</v>
      </c>
      <c r="J14" s="26">
        <v>0</v>
      </c>
      <c r="K14" s="26">
        <v>0</v>
      </c>
      <c r="L14" s="26">
        <v>25</v>
      </c>
      <c r="M14" s="26">
        <v>0</v>
      </c>
      <c r="N14" s="26">
        <v>0</v>
      </c>
      <c r="O14" s="26">
        <v>25</v>
      </c>
      <c r="P14" s="26">
        <v>0</v>
      </c>
      <c r="Q14" s="26">
        <v>0</v>
      </c>
    </row>
    <row r="15" spans="1:17" ht="15.75" customHeight="1" x14ac:dyDescent="0.25">
      <c r="A15" s="39" t="s">
        <v>27</v>
      </c>
      <c r="B15" s="26">
        <v>25</v>
      </c>
      <c r="C15" s="14">
        <v>24</v>
      </c>
      <c r="D15" s="14">
        <v>1</v>
      </c>
      <c r="E15" s="14">
        <v>0</v>
      </c>
      <c r="F15" s="14">
        <v>21</v>
      </c>
      <c r="G15" s="14">
        <v>4</v>
      </c>
      <c r="H15" s="14">
        <v>0</v>
      </c>
      <c r="I15" s="14">
        <v>22</v>
      </c>
      <c r="J15" s="14">
        <v>3</v>
      </c>
      <c r="K15" s="14">
        <v>0</v>
      </c>
      <c r="L15" s="14">
        <v>23</v>
      </c>
      <c r="M15" s="14">
        <v>2</v>
      </c>
      <c r="N15" s="14">
        <v>0</v>
      </c>
      <c r="O15" s="14">
        <v>24</v>
      </c>
      <c r="P15" s="14">
        <v>1</v>
      </c>
      <c r="Q15" s="14">
        <v>0</v>
      </c>
    </row>
    <row r="16" spans="1:17" ht="15.75" x14ac:dyDescent="0.25">
      <c r="A16" s="40" t="s">
        <v>1</v>
      </c>
      <c r="B16" s="14">
        <v>140</v>
      </c>
      <c r="C16" s="14">
        <v>126</v>
      </c>
      <c r="D16" s="14">
        <v>14</v>
      </c>
      <c r="E16" s="14">
        <f>SUM(E9:E14)</f>
        <v>0</v>
      </c>
      <c r="F16" s="14">
        <v>116</v>
      </c>
      <c r="G16" s="14">
        <v>24</v>
      </c>
      <c r="H16" s="14">
        <f t="shared" ref="H16:Q16" si="0">SUM(H9:H13)</f>
        <v>0</v>
      </c>
      <c r="I16" s="14">
        <v>120</v>
      </c>
      <c r="J16" s="14">
        <v>20</v>
      </c>
      <c r="K16" s="14">
        <f>SUM(K9:K15)</f>
        <v>0</v>
      </c>
      <c r="L16" s="14">
        <v>119</v>
      </c>
      <c r="M16" s="14">
        <v>21</v>
      </c>
      <c r="N16" s="14">
        <f t="shared" si="0"/>
        <v>0</v>
      </c>
      <c r="O16" s="14">
        <v>126</v>
      </c>
      <c r="P16" s="14">
        <v>14</v>
      </c>
      <c r="Q16" s="14">
        <f t="shared" si="0"/>
        <v>0</v>
      </c>
    </row>
    <row r="17" spans="1:17" ht="15.75" x14ac:dyDescent="0.25">
      <c r="A17" s="19" t="s">
        <v>12</v>
      </c>
      <c r="B17" s="21">
        <f>B16*100/B16</f>
        <v>100</v>
      </c>
      <c r="C17" s="20">
        <f>C16*100/B16</f>
        <v>90</v>
      </c>
      <c r="D17" s="18">
        <f>D16*100/B16</f>
        <v>10</v>
      </c>
      <c r="E17" s="18">
        <f>E16*100/B16</f>
        <v>0</v>
      </c>
      <c r="F17" s="18">
        <f>F16*100/B16</f>
        <v>82.857142857142861</v>
      </c>
      <c r="G17" s="18">
        <f>G16*100/B16</f>
        <v>17.142857142857142</v>
      </c>
      <c r="H17" s="18">
        <f>H16*100/B16</f>
        <v>0</v>
      </c>
      <c r="I17" s="18">
        <f>I16*100/B16</f>
        <v>85.714285714285708</v>
      </c>
      <c r="J17" s="18">
        <f>J16*100/B16</f>
        <v>14.285714285714286</v>
      </c>
      <c r="K17" s="18">
        <f>K16*100/B16</f>
        <v>0</v>
      </c>
      <c r="L17" s="18">
        <f>L16*100/B16</f>
        <v>85</v>
      </c>
      <c r="M17" s="18">
        <f>M16*100/B16</f>
        <v>15</v>
      </c>
      <c r="N17" s="18">
        <f>N16*100/B16</f>
        <v>0</v>
      </c>
      <c r="O17" s="18">
        <f>O16*100/B16</f>
        <v>90</v>
      </c>
      <c r="P17" s="18">
        <f>P16*100/B16</f>
        <v>10</v>
      </c>
      <c r="Q17" s="18">
        <f>Q16*100/B16</f>
        <v>0</v>
      </c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F19" s="30" t="s">
        <v>44</v>
      </c>
      <c r="G19" s="30"/>
      <c r="H19" s="3"/>
      <c r="I19" s="3"/>
      <c r="J19" s="3"/>
      <c r="K19" s="3"/>
      <c r="L19" s="3"/>
      <c r="M19" s="30"/>
      <c r="N19" s="30"/>
      <c r="O19" s="3"/>
      <c r="P19" s="3"/>
      <c r="Q19" s="3"/>
    </row>
    <row r="20" spans="1:17" ht="15.75" x14ac:dyDescent="0.25">
      <c r="A20" s="3"/>
      <c r="B20" s="3"/>
      <c r="C20" s="3"/>
      <c r="D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0" t="s">
        <v>30</v>
      </c>
      <c r="B21" s="3"/>
      <c r="C21" s="3"/>
      <c r="D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cp:lastPrinted>2023-05-19T11:39:45Z</cp:lastPrinted>
  <dcterms:created xsi:type="dcterms:W3CDTF">2022-12-22T06:57:03Z</dcterms:created>
  <dcterms:modified xsi:type="dcterms:W3CDTF">2023-10-10T12:59:29Z</dcterms:modified>
</cp:coreProperties>
</file>