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A093B87E-E6CC-4520-8264-4D12B43F01C4}" xr6:coauthVersionLast="47" xr6:coauthVersionMax="47" xr10:uidLastSave="{00000000-0000-0000-0000-000000000000}"/>
  <bookViews>
    <workbookView xWindow="3495" yWindow="1965" windowWidth="21600" windowHeight="1138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H21" i="4" l="1"/>
  <c r="FF21" i="4" l="1"/>
  <c r="EK21" i="4"/>
  <c r="EE21" i="4"/>
  <c r="DA21" i="4"/>
  <c r="EL30" i="3"/>
  <c r="C40" i="2" l="1"/>
  <c r="D40" i="2"/>
  <c r="E40" i="2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Q41" i="2"/>
  <c r="AA41" i="2"/>
  <c r="AC41" i="2"/>
  <c r="AG41" i="2"/>
  <c r="AO41" i="2"/>
  <c r="AQ41" i="2"/>
  <c r="BA41" i="2"/>
  <c r="BK41" i="2"/>
  <c r="BM41" i="2"/>
  <c r="BQ41" i="2"/>
  <c r="BU41" i="2"/>
  <c r="BY41" i="2"/>
  <c r="CK41" i="2"/>
  <c r="CL41" i="2"/>
  <c r="CO41" i="2"/>
  <c r="CP41" i="2"/>
  <c r="CQ41" i="2"/>
  <c r="CS41" i="2"/>
  <c r="CW41" i="2"/>
  <c r="DG41" i="2"/>
  <c r="DI41" i="2"/>
  <c r="DJ41" i="2"/>
  <c r="DK41" i="2"/>
  <c r="DM41" i="2"/>
  <c r="DO41" i="2"/>
  <c r="C29" i="3"/>
  <c r="C30" i="3" s="1"/>
  <c r="D29" i="3"/>
  <c r="D30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L30" i="3" s="1"/>
  <c r="M29" i="3"/>
  <c r="M30" i="3" s="1"/>
  <c r="N29" i="3"/>
  <c r="N30" i="3" s="1"/>
  <c r="O29" i="3"/>
  <c r="O30" i="3" s="1"/>
  <c r="P29" i="3"/>
  <c r="P30" i="3" s="1"/>
  <c r="Q29" i="3"/>
  <c r="Q30" i="3" s="1"/>
  <c r="R29" i="3"/>
  <c r="R30" i="3" s="1"/>
  <c r="S29" i="3"/>
  <c r="S30" i="3" s="1"/>
  <c r="T29" i="3"/>
  <c r="T30" i="3" s="1"/>
  <c r="U29" i="3"/>
  <c r="U30" i="3" s="1"/>
  <c r="V29" i="3"/>
  <c r="V30" i="3" s="1"/>
  <c r="W29" i="3"/>
  <c r="W30" i="3" s="1"/>
  <c r="X29" i="3"/>
  <c r="X30" i="3" s="1"/>
  <c r="Y29" i="3"/>
  <c r="Y30" i="3" s="1"/>
  <c r="Z29" i="3"/>
  <c r="Z30" i="3" s="1"/>
  <c r="AA29" i="3"/>
  <c r="AA30" i="3" s="1"/>
  <c r="AB29" i="3"/>
  <c r="AB30" i="3" s="1"/>
  <c r="AC29" i="3"/>
  <c r="AC30" i="3" s="1"/>
  <c r="AD29" i="3"/>
  <c r="AD30" i="3" s="1"/>
  <c r="AE29" i="3"/>
  <c r="AE30" i="3" s="1"/>
  <c r="AF29" i="3"/>
  <c r="AF30" i="3" s="1"/>
  <c r="AG29" i="3"/>
  <c r="AG30" i="3" s="1"/>
  <c r="AH29" i="3"/>
  <c r="AH30" i="3" s="1"/>
  <c r="AI29" i="3"/>
  <c r="AI30" i="3" s="1"/>
  <c r="AJ29" i="3"/>
  <c r="AJ30" i="3" s="1"/>
  <c r="AK29" i="3"/>
  <c r="AK30" i="3" s="1"/>
  <c r="AL29" i="3"/>
  <c r="AL30" i="3" s="1"/>
  <c r="AM29" i="3"/>
  <c r="AM30" i="3" s="1"/>
  <c r="AN29" i="3"/>
  <c r="AN30" i="3" s="1"/>
  <c r="AO29" i="3"/>
  <c r="AO30" i="3" s="1"/>
  <c r="AP29" i="3"/>
  <c r="AP30" i="3" s="1"/>
  <c r="AQ29" i="3"/>
  <c r="AQ30" i="3" s="1"/>
  <c r="AR29" i="3"/>
  <c r="AR30" i="3" s="1"/>
  <c r="AS29" i="3"/>
  <c r="AS30" i="3" s="1"/>
  <c r="AT29" i="3"/>
  <c r="AT30" i="3" s="1"/>
  <c r="AU29" i="3"/>
  <c r="AU30" i="3" s="1"/>
  <c r="AV29" i="3"/>
  <c r="AV30" i="3" s="1"/>
  <c r="AW29" i="3"/>
  <c r="AW30" i="3" s="1"/>
  <c r="AX29" i="3"/>
  <c r="AX30" i="3" s="1"/>
  <c r="AY29" i="3"/>
  <c r="AY30" i="3" s="1"/>
  <c r="AZ29" i="3"/>
  <c r="AZ30" i="3" s="1"/>
  <c r="BA29" i="3"/>
  <c r="BA30" i="3" s="1"/>
  <c r="BB29" i="3"/>
  <c r="BB30" i="3" s="1"/>
  <c r="BC29" i="3"/>
  <c r="BC30" i="3" s="1"/>
  <c r="BD29" i="3"/>
  <c r="BD30" i="3" s="1"/>
  <c r="BE29" i="3"/>
  <c r="BE30" i="3" s="1"/>
  <c r="BF29" i="3"/>
  <c r="BF30" i="3" s="1"/>
  <c r="BG29" i="3"/>
  <c r="BG30" i="3" s="1"/>
  <c r="BH29" i="3"/>
  <c r="BH30" i="3" s="1"/>
  <c r="BI29" i="3"/>
  <c r="BI30" i="3" s="1"/>
  <c r="BJ29" i="3"/>
  <c r="BJ30" i="3" s="1"/>
  <c r="BK29" i="3"/>
  <c r="BK30" i="3" s="1"/>
  <c r="BL29" i="3"/>
  <c r="BL30" i="3" s="1"/>
  <c r="BM29" i="3"/>
  <c r="BM30" i="3" s="1"/>
  <c r="BN29" i="3"/>
  <c r="BN30" i="3" s="1"/>
  <c r="BO29" i="3"/>
  <c r="BO30" i="3" s="1"/>
  <c r="BP29" i="3"/>
  <c r="BP30" i="3" s="1"/>
  <c r="BQ29" i="3"/>
  <c r="BQ30" i="3" s="1"/>
  <c r="BR29" i="3"/>
  <c r="BR30" i="3" s="1"/>
  <c r="BS29" i="3"/>
  <c r="BS30" i="3" s="1"/>
  <c r="BT29" i="3"/>
  <c r="BT30" i="3" s="1"/>
  <c r="BU29" i="3"/>
  <c r="BU30" i="3" s="1"/>
  <c r="BV29" i="3"/>
  <c r="BV30" i="3" s="1"/>
  <c r="BW29" i="3"/>
  <c r="BW30" i="3" s="1"/>
  <c r="BX29" i="3"/>
  <c r="BX30" i="3" s="1"/>
  <c r="BY29" i="3"/>
  <c r="BY30" i="3" s="1"/>
  <c r="BZ29" i="3"/>
  <c r="BZ30" i="3" s="1"/>
  <c r="CA29" i="3"/>
  <c r="CA30" i="3" s="1"/>
  <c r="CB29" i="3"/>
  <c r="CB30" i="3" s="1"/>
  <c r="CC29" i="3"/>
  <c r="CC30" i="3" s="1"/>
  <c r="CD29" i="3"/>
  <c r="CD30" i="3" s="1"/>
  <c r="CE29" i="3"/>
  <c r="CE30" i="3" s="1"/>
  <c r="CF29" i="3"/>
  <c r="CF30" i="3" s="1"/>
  <c r="CG29" i="3"/>
  <c r="CG30" i="3" s="1"/>
  <c r="CH29" i="3"/>
  <c r="CH30" i="3" s="1"/>
  <c r="CI29" i="3"/>
  <c r="CI30" i="3" s="1"/>
  <c r="CJ29" i="3"/>
  <c r="CJ30" i="3" s="1"/>
  <c r="CK29" i="3"/>
  <c r="CK30" i="3" s="1"/>
  <c r="CL29" i="3"/>
  <c r="CL30" i="3" s="1"/>
  <c r="CM29" i="3"/>
  <c r="CM30" i="3" s="1"/>
  <c r="CN29" i="3"/>
  <c r="CN30" i="3" s="1"/>
  <c r="CO29" i="3"/>
  <c r="CO30" i="3" s="1"/>
  <c r="CP29" i="3"/>
  <c r="CP30" i="3" s="1"/>
  <c r="CQ29" i="3"/>
  <c r="CQ30" i="3" s="1"/>
  <c r="CR29" i="3"/>
  <c r="CR30" i="3" s="1"/>
  <c r="CS29" i="3"/>
  <c r="CS30" i="3" s="1"/>
  <c r="CT29" i="3"/>
  <c r="CT30" i="3" s="1"/>
  <c r="CU29" i="3"/>
  <c r="CU30" i="3" s="1"/>
  <c r="CV29" i="3"/>
  <c r="CV30" i="3" s="1"/>
  <c r="CW29" i="3"/>
  <c r="CW30" i="3" s="1"/>
  <c r="CX29" i="3"/>
  <c r="CX30" i="3" s="1"/>
  <c r="CY29" i="3"/>
  <c r="CY30" i="3" s="1"/>
  <c r="CZ29" i="3"/>
  <c r="CZ30" i="3" s="1"/>
  <c r="DA29" i="3"/>
  <c r="DA30" i="3" s="1"/>
  <c r="DB29" i="3"/>
  <c r="DB30" i="3" s="1"/>
  <c r="DC29" i="3"/>
  <c r="DC30" i="3" s="1"/>
  <c r="DD29" i="3"/>
  <c r="DD30" i="3" s="1"/>
  <c r="DE29" i="3"/>
  <c r="DE30" i="3" s="1"/>
  <c r="DF29" i="3"/>
  <c r="DF30" i="3" s="1"/>
  <c r="DG29" i="3"/>
  <c r="DG30" i="3" s="1"/>
  <c r="DH29" i="3"/>
  <c r="DH30" i="3" s="1"/>
  <c r="DI29" i="3"/>
  <c r="DI30" i="3" s="1"/>
  <c r="DJ29" i="3"/>
  <c r="DJ30" i="3" s="1"/>
  <c r="DK29" i="3"/>
  <c r="DK30" i="3" s="1"/>
  <c r="DL29" i="3"/>
  <c r="DL30" i="3" s="1"/>
  <c r="DM29" i="3"/>
  <c r="DM30" i="3" s="1"/>
  <c r="DN29" i="3"/>
  <c r="DN30" i="3" s="1"/>
  <c r="DO29" i="3"/>
  <c r="DO30" i="3" s="1"/>
  <c r="DP29" i="3"/>
  <c r="DP30" i="3" s="1"/>
  <c r="DQ29" i="3"/>
  <c r="DQ30" i="3" s="1"/>
  <c r="DR29" i="3"/>
  <c r="DR30" i="3" s="1"/>
  <c r="DS29" i="3"/>
  <c r="DS30" i="3" s="1"/>
  <c r="DT29" i="3"/>
  <c r="DT30" i="3" s="1"/>
  <c r="DU29" i="3"/>
  <c r="DU30" i="3" s="1"/>
  <c r="DV29" i="3"/>
  <c r="DV30" i="3" s="1"/>
  <c r="DW29" i="3"/>
  <c r="DW30" i="3" s="1"/>
  <c r="DX29" i="3"/>
  <c r="DX30" i="3" s="1"/>
  <c r="DY29" i="3"/>
  <c r="DY30" i="3" s="1"/>
  <c r="DZ29" i="3"/>
  <c r="DZ30" i="3" s="1"/>
  <c r="EA29" i="3"/>
  <c r="EA30" i="3" s="1"/>
  <c r="EB29" i="3"/>
  <c r="EB30" i="3" s="1"/>
  <c r="EC29" i="3"/>
  <c r="EC30" i="3" s="1"/>
  <c r="ED29" i="3"/>
  <c r="ED30" i="3" s="1"/>
  <c r="EE29" i="3"/>
  <c r="EE30" i="3" s="1"/>
  <c r="EF29" i="3"/>
  <c r="EF30" i="3" s="1"/>
  <c r="EG29" i="3"/>
  <c r="EG30" i="3" s="1"/>
  <c r="EH29" i="3"/>
  <c r="EH30" i="3" s="1"/>
  <c r="EI29" i="3"/>
  <c r="EI30" i="3" s="1"/>
  <c r="EJ29" i="3"/>
  <c r="EJ30" i="3" s="1"/>
  <c r="EK29" i="3"/>
  <c r="EK30" i="3" s="1"/>
  <c r="EM29" i="3"/>
  <c r="EM30" i="3" s="1"/>
  <c r="EN29" i="3"/>
  <c r="EN30" i="3" s="1"/>
  <c r="EO29" i="3"/>
  <c r="EO30" i="3" s="1"/>
  <c r="EP29" i="3"/>
  <c r="EP30" i="3" s="1"/>
  <c r="EQ29" i="3"/>
  <c r="EQ30" i="3" s="1"/>
  <c r="ER29" i="3"/>
  <c r="ER30" i="3" s="1"/>
  <c r="ES29" i="3"/>
  <c r="ES30" i="3" s="1"/>
  <c r="ET29" i="3"/>
  <c r="ET30" i="3" s="1"/>
  <c r="EU29" i="3"/>
  <c r="EU30" i="3" s="1"/>
  <c r="EV29" i="3"/>
  <c r="EV30" i="3" s="1"/>
  <c r="EW29" i="3"/>
  <c r="EW30" i="3" s="1"/>
  <c r="EX29" i="3"/>
  <c r="EX30" i="3" s="1"/>
  <c r="EY29" i="3"/>
  <c r="EY30" i="3" s="1"/>
  <c r="EZ29" i="3"/>
  <c r="EZ30" i="3" s="1"/>
  <c r="FA29" i="3"/>
  <c r="FA30" i="3" s="1"/>
  <c r="FB29" i="3"/>
  <c r="FB30" i="3" s="1"/>
  <c r="FC29" i="3"/>
  <c r="FC30" i="3" s="1"/>
  <c r="FD29" i="3"/>
  <c r="FD30" i="3" s="1"/>
  <c r="FE29" i="3"/>
  <c r="FE30" i="3" s="1"/>
  <c r="FF29" i="3"/>
  <c r="FF30" i="3" s="1"/>
  <c r="FG29" i="3"/>
  <c r="FG30" i="3" s="1"/>
  <c r="FH29" i="3"/>
  <c r="FH30" i="3" s="1"/>
  <c r="FI29" i="3"/>
  <c r="FI30" i="3" s="1"/>
  <c r="FJ29" i="3"/>
  <c r="FJ30" i="3" s="1"/>
  <c r="FK29" i="3"/>
  <c r="FK3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60" i="1"/>
  <c r="E60" i="1" s="1"/>
  <c r="D57" i="1"/>
  <c r="E57" i="1" s="1"/>
  <c r="D52" i="1"/>
  <c r="D55" i="1" s="1"/>
  <c r="D56" i="1"/>
  <c r="D53" i="1"/>
  <c r="E53" i="1" s="1"/>
  <c r="D62" i="1"/>
  <c r="E62" i="1" s="1"/>
  <c r="D52" i="2"/>
  <c r="E52" i="2" s="1"/>
  <c r="D48" i="2"/>
  <c r="D53" i="3"/>
  <c r="D48" i="3"/>
  <c r="D49" i="1"/>
  <c r="E49" i="1" s="1"/>
  <c r="D60" i="2"/>
  <c r="E60" i="2" s="1"/>
  <c r="D61" i="2"/>
  <c r="E61" i="2" s="1"/>
  <c r="D62" i="2"/>
  <c r="D58" i="2"/>
  <c r="E58" i="2" s="1"/>
  <c r="D56" i="2"/>
  <c r="E56" i="2" s="1"/>
  <c r="D57" i="2"/>
  <c r="E57" i="2" s="1"/>
  <c r="E62" i="2"/>
  <c r="D53" i="2"/>
  <c r="D54" i="2"/>
  <c r="E54" i="2" s="1"/>
  <c r="E53" i="2"/>
  <c r="D50" i="2"/>
  <c r="E50" i="2" s="1"/>
  <c r="D49" i="2"/>
  <c r="D44" i="2"/>
  <c r="D45" i="2"/>
  <c r="E45" i="2" s="1"/>
  <c r="D46" i="2"/>
  <c r="E46" i="2" s="1"/>
  <c r="E48" i="2"/>
  <c r="D57" i="3"/>
  <c r="D41" i="3"/>
  <c r="E41" i="3" s="1"/>
  <c r="D47" i="3"/>
  <c r="E47" i="3" s="1"/>
  <c r="D40" i="3"/>
  <c r="D39" i="3"/>
  <c r="E39" i="3" s="1"/>
  <c r="E56" i="1"/>
  <c r="E52" i="1"/>
  <c r="E55" i="1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56" i="3"/>
  <c r="D43" i="3"/>
  <c r="D55" i="3"/>
  <c r="E55" i="3" s="1"/>
  <c r="D52" i="3"/>
  <c r="D51" i="3"/>
  <c r="D45" i="3"/>
  <c r="D44" i="3"/>
  <c r="D49" i="3"/>
  <c r="D51" i="2" l="1"/>
  <c r="D55" i="2"/>
  <c r="D47" i="2"/>
  <c r="E54" i="3"/>
  <c r="E42" i="3"/>
  <c r="E63" i="2"/>
  <c r="D63" i="2"/>
  <c r="E59" i="2"/>
  <c r="D59" i="2"/>
  <c r="E55" i="2"/>
  <c r="E49" i="2"/>
  <c r="E51" i="2" s="1"/>
  <c r="E44" i="2"/>
  <c r="E47" i="2" s="1"/>
  <c r="D54" i="3"/>
  <c r="D50" i="3"/>
  <c r="D42" i="3"/>
  <c r="E48" i="1"/>
  <c r="E51" i="1" s="1"/>
  <c r="D51" i="1"/>
  <c r="D59" i="1"/>
  <c r="E59" i="1"/>
  <c r="D47" i="1"/>
  <c r="E47" i="1"/>
  <c r="E46" i="3"/>
  <c r="D46" i="3"/>
  <c r="H39" i="5" l="1"/>
  <c r="C39" i="5"/>
  <c r="BT20" i="4" l="1"/>
  <c r="BT21" i="4" s="1"/>
  <c r="BU20" i="4"/>
  <c r="BU21" i="4" s="1"/>
  <c r="BV20" i="4"/>
  <c r="BV21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T40" i="5"/>
  <c r="BA40" i="5"/>
  <c r="BB40" i="5"/>
  <c r="BE40" i="5"/>
  <c r="BJ40" i="5"/>
  <c r="BM40" i="5"/>
  <c r="BQ40" i="5"/>
  <c r="BZ40" i="5"/>
  <c r="CC40" i="5"/>
  <c r="CK40" i="5"/>
  <c r="CP40" i="5"/>
  <c r="CS40" i="5"/>
  <c r="CW40" i="5"/>
  <c r="CX40" i="5"/>
  <c r="DA40" i="5"/>
  <c r="DJ40" i="5"/>
  <c r="FE40" i="5"/>
  <c r="FU40" i="5"/>
  <c r="FV40" i="5"/>
  <c r="HZ40" i="5"/>
  <c r="IP40" i="5"/>
  <c r="IT40" i="5"/>
  <c r="C40" i="5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1" i="4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F20" i="4"/>
  <c r="EF21" i="4" s="1"/>
  <c r="EG20" i="4"/>
  <c r="EG21" i="4" s="1"/>
  <c r="EH20" i="4"/>
  <c r="EH21" i="4" s="1"/>
  <c r="EI20" i="4"/>
  <c r="EI21" i="4" s="1"/>
  <c r="EJ20" i="4"/>
  <c r="EJ21" i="4" s="1"/>
  <c r="EL20" i="4"/>
  <c r="EL21" i="4" s="1"/>
  <c r="EM20" i="4"/>
  <c r="EM21" i="4" s="1"/>
  <c r="EN21" i="4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42" i="4"/>
  <c r="D24" i="4"/>
  <c r="E24" i="4" s="1"/>
  <c r="D32" i="4"/>
  <c r="D33" i="4"/>
  <c r="E33" i="4" s="1"/>
  <c r="D36" i="4"/>
  <c r="E36" i="4" s="1"/>
  <c r="D34" i="4"/>
  <c r="E34" i="4" s="1"/>
  <c r="D37" i="4"/>
  <c r="D40" i="4"/>
  <c r="E40" i="4" s="1"/>
  <c r="D38" i="4"/>
  <c r="E38" i="4" s="1"/>
  <c r="D25" i="4"/>
  <c r="D41" i="4"/>
  <c r="D28" i="4"/>
  <c r="E28" i="4" s="1"/>
  <c r="D26" i="4"/>
  <c r="E26" i="4" s="1"/>
  <c r="D29" i="4"/>
  <c r="E29" i="4" s="1"/>
  <c r="D30" i="4"/>
  <c r="E30" i="4" s="1"/>
  <c r="H40" i="5"/>
  <c r="D45" i="5" s="1"/>
  <c r="E31" i="4" l="1"/>
  <c r="D50" i="5"/>
  <c r="E43" i="4"/>
  <c r="D39" i="4"/>
  <c r="E63" i="1"/>
  <c r="E58" i="5"/>
  <c r="E54" i="5"/>
  <c r="D63" i="1"/>
  <c r="D31" i="4"/>
  <c r="D43" i="4"/>
  <c r="D58" i="5"/>
  <c r="D54" i="5"/>
  <c r="D58" i="3"/>
  <c r="E62" i="5"/>
  <c r="D27" i="4"/>
  <c r="E47" i="5"/>
  <c r="E50" i="5" s="1"/>
  <c r="E58" i="3"/>
  <c r="E35" i="4"/>
  <c r="D35" i="4"/>
  <c r="D62" i="5"/>
  <c r="E45" i="5"/>
  <c r="E46" i="5" s="1"/>
  <c r="D46" i="5"/>
</calcChain>
</file>

<file path=xl/sharedStrings.xml><?xml version="1.0" encoding="utf-8"?>
<sst xmlns="http://schemas.openxmlformats.org/spreadsheetml/2006/main" count="1780" uniqueCount="1404">
  <si>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</si>
  <si>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</si>
  <si>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</si>
  <si>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</si>
  <si>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</si>
  <si>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</si>
  <si>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</si>
  <si>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</si>
  <si>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</si>
  <si>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</si>
  <si>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</si>
  <si>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</si>
  <si>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</si>
  <si>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</si>
  <si>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</si>
  <si>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</si>
  <si>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</si>
  <si>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</si>
  <si>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</si>
  <si>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</si>
  <si>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</si>
  <si>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</si>
  <si>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</si>
  <si>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</si>
  <si>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</si>
  <si>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</si>
  <si>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</si>
  <si>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</si>
  <si>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</si>
  <si>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</si>
  <si>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</si>
  <si>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</si>
  <si>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</si>
  <si>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</si>
  <si>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</si>
  <si>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</si>
  <si>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</si>
  <si>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</si>
  <si>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</si>
  <si>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</si>
  <si>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</si>
  <si>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</si>
  <si>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</si>
  <si>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</si>
  <si>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</si>
  <si>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</si>
  <si>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</si>
  <si>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</si>
  <si>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</si>
  <si>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</si>
  <si>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</si>
  <si>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</si>
  <si>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</si>
  <si>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</si>
  <si>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</si>
  <si>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</si>
  <si>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</si>
  <si>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</si>
  <si>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</si>
  <si>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</si>
  <si>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</si>
  <si>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</si>
  <si>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</si>
  <si>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</si>
  <si>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</si>
  <si>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</si>
  <si>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</si>
  <si>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</si>
  <si>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</si>
  <si>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</si>
  <si>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</si>
  <si>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</si>
  <si>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</si>
  <si>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</si>
  <si>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</si>
  <si>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</si>
  <si>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</si>
  <si>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</si>
  <si>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</si>
  <si>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</si>
  <si>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</si>
  <si>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</si>
  <si>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</si>
  <si>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</si>
  <si>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</si>
  <si>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</si>
  <si>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</si>
  <si>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</si>
  <si>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</si>
  <si>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</si>
  <si>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</si>
  <si>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</si>
  <si>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</si>
  <si>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</si>
  <si>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</si>
  <si>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</si>
  <si>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</si>
  <si>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</si>
  <si>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</si>
  <si>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</si>
  <si>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</si>
  <si>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</si>
  <si>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</si>
  <si>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</si>
  <si>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</si>
  <si>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</si>
  <si>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</si>
  <si>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</si>
  <si>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</si>
  <si>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</si>
  <si>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</si>
  <si>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</si>
  <si>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</si>
  <si>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</si>
  <si>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</si>
  <si>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</si>
  <si>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</si>
  <si>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</si>
  <si>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</si>
  <si>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</si>
  <si>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</si>
  <si>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</si>
  <si>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</si>
  <si>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</si>
  <si>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</si>
  <si>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</si>
  <si>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</si>
  <si>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</si>
  <si>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</si>
  <si>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</si>
  <si>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</si>
  <si>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</si>
  <si>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</si>
  <si>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</si>
  <si>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</si>
  <si>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</si>
  <si>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</si>
  <si>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</si>
  <si>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</si>
  <si>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</si>
  <si>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</si>
  <si>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</si>
  <si>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</si>
  <si>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</si>
  <si>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</si>
  <si>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</si>
  <si>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</si>
  <si>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</si>
  <si>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</si>
  <si>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</si>
  <si>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</si>
  <si>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</si>
  <si>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</si>
  <si>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</si>
  <si>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</si>
  <si>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</si>
  <si>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</si>
  <si>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</si>
  <si>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</si>
  <si>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</si>
  <si>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</si>
  <si>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</si>
  <si>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</si>
  <si>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</si>
  <si>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</si>
  <si>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</si>
  <si>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</si>
  <si>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</si>
  <si>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</si>
  <si>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</si>
  <si>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</si>
  <si>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</si>
  <si>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</si>
  <si>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</si>
  <si>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</si>
  <si>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</si>
  <si>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</si>
  <si>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</si>
  <si>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</si>
  <si>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</si>
  <si>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</si>
  <si>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</si>
  <si>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</si>
  <si>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</si>
  <si>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</si>
  <si>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</si>
  <si>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</si>
  <si>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</si>
  <si>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</si>
  <si>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</si>
  <si>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</si>
  <si>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</si>
  <si>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</si>
  <si>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</si>
  <si>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</si>
  <si>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</si>
  <si>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</si>
  <si>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</si>
  <si>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</si>
  <si>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</si>
  <si>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</si>
  <si>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</si>
  <si>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</si>
  <si>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</si>
  <si>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</si>
  <si>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</si>
  <si>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</si>
  <si>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</si>
  <si>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</si>
  <si>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</si>
  <si>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</si>
  <si>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</si>
  <si>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</si>
  <si>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</si>
  <si>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</si>
  <si>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</si>
  <si>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</si>
  <si>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</si>
  <si>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</si>
  <si>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</si>
  <si>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</si>
  <si>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</si>
  <si>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</si>
  <si>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</si>
  <si>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</si>
  <si>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</si>
  <si>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</si>
  <si>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</si>
  <si>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</si>
  <si>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</si>
  <si>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</si>
  <si>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</si>
  <si>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</si>
  <si>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</si>
  <si>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</si>
  <si>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</si>
  <si>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</si>
  <si>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</si>
  <si>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</si>
  <si>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</si>
  <si>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</si>
  <si>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</si>
  <si>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</si>
  <si>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</si>
  <si>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</si>
  <si>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</si>
  <si>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</si>
  <si>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</si>
  <si>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</si>
  <si>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</si>
  <si>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</si>
  <si>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</si>
  <si>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</si>
  <si>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</si>
  <si>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</si>
  <si>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</si>
  <si>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</si>
  <si>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</si>
  <si>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</si>
  <si>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</si>
  <si>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</si>
  <si>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</si>
  <si>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</si>
  <si>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</si>
  <si>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</si>
  <si>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</si>
  <si>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</si>
  <si>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</si>
  <si>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</si>
  <si>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</si>
  <si>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</si>
  <si>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</si>
  <si>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</si>
  <si>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</si>
  <si>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</si>
  <si>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</si>
  <si>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</si>
  <si>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</si>
  <si>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</si>
  <si>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</si>
  <si>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</si>
  <si>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</si>
  <si>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</si>
  <si>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</si>
  <si>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</si>
  <si>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</si>
  <si>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</si>
  <si>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</si>
  <si>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</si>
  <si>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</si>
  <si>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</si>
  <si>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</si>
  <si>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</si>
  <si>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</si>
  <si>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</si>
  <si>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</si>
  <si>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</si>
  <si>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</si>
  <si>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</si>
  <si>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</si>
  <si>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</si>
  <si>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</si>
  <si>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</si>
  <si>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</si>
  <si>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</si>
  <si>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</si>
  <si>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</si>
  <si>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</si>
  <si>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</si>
  <si>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</si>
  <si>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</si>
  <si>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</si>
  <si>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</si>
  <si>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</si>
  <si>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</si>
  <si>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</si>
  <si>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</si>
  <si>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</si>
  <si>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</si>
  <si>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</si>
  <si>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</si>
  <si>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</si>
  <si>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</si>
  <si>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</si>
  <si>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</si>
  <si>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</si>
  <si>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</si>
  <si>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</si>
  <si>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</si>
  <si>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</si>
  <si>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</si>
  <si>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</si>
  <si>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</si>
  <si>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</si>
  <si>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</si>
  <si>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</si>
  <si>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</si>
  <si>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</si>
  <si>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</si>
  <si>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</si>
  <si>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</si>
  <si>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</si>
  <si>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</si>
  <si>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</si>
  <si>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</si>
  <si>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</si>
  <si>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</si>
  <si>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</si>
  <si>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</si>
  <si>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</si>
  <si>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</si>
  <si>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</si>
  <si>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</si>
  <si>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</si>
  <si>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</si>
  <si>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</si>
  <si>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</si>
  <si>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</si>
  <si>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</si>
  <si>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</si>
  <si>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</si>
  <si>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</si>
  <si>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</si>
  <si>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</si>
  <si>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</si>
  <si>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</si>
  <si>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</si>
  <si>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</si>
  <si>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</si>
  <si>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</si>
  <si>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</si>
  <si>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</si>
  <si>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</si>
  <si>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</si>
  <si>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</si>
  <si>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</si>
  <si>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</si>
  <si>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</si>
  <si>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</si>
  <si>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</si>
  <si>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</si>
  <si>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</si>
  <si>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</si>
  <si>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</si>
  <si>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</si>
  <si>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</si>
  <si>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</si>
  <si>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</si>
  <si>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</si>
  <si>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</si>
  <si>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</si>
  <si>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</si>
  <si>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</si>
  <si>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</si>
  <si>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</si>
  <si>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</si>
  <si>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</si>
  <si>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</si>
  <si>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</si>
  <si>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</si>
  <si>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</si>
  <si>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</si>
  <si>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</si>
  <si>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</si>
  <si>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</si>
  <si>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</si>
  <si>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</si>
  <si>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</si>
  <si>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</si>
  <si>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</si>
  <si>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</si>
  <si>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</si>
  <si>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</si>
  <si>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</si>
  <si>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</si>
  <si>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</si>
  <si>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</si>
  <si>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</si>
  <si>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</si>
  <si>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</si>
  <si>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</si>
  <si>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</si>
  <si>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</si>
  <si>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</si>
  <si>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</si>
  <si>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</si>
  <si>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</si>
  <si>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</si>
  <si>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</si>
  <si>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</si>
  <si>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</si>
  <si>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</si>
  <si>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</si>
  <si>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</si>
  <si>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</si>
  <si>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</si>
  <si>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</si>
  <si>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</si>
  <si>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</si>
  <si>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</si>
  <si>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</si>
  <si>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</si>
  <si>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</si>
  <si>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</si>
  <si>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</si>
  <si>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</si>
  <si>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</si>
  <si>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</si>
  <si>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</si>
  <si>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</si>
  <si>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</si>
  <si>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</si>
  <si>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</si>
  <si>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</si>
  <si>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</si>
  <si>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</si>
  <si>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</si>
  <si>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</si>
  <si>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</si>
  <si>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</si>
  <si>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</si>
  <si>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</si>
  <si>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</si>
  <si>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</si>
  <si>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</si>
  <si>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</si>
  <si>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</si>
  <si>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</si>
  <si>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</si>
  <si>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</si>
  <si>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</si>
  <si>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</si>
  <si>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</si>
  <si>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</si>
  <si>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</si>
  <si>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</si>
  <si>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</si>
  <si>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</si>
  <si>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</si>
  <si>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</si>
  <si>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</si>
  <si>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</si>
  <si>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</si>
  <si>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</si>
  <si>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</si>
  <si>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</si>
  <si>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</si>
  <si>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</si>
  <si>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</si>
  <si>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</si>
  <si>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</si>
  <si>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</si>
  <si>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</si>
  <si>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</si>
  <si>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</si>
  <si>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</si>
  <si>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</si>
  <si>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</si>
  <si>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</si>
  <si>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</si>
  <si>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</si>
  <si>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</si>
  <si>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</si>
  <si>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</si>
  <si>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</si>
  <si>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</si>
  <si>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</si>
  <si>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</si>
  <si>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</si>
  <si>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</si>
  <si>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</si>
  <si>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</si>
  <si>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</si>
  <si>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</si>
  <si>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</si>
  <si>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</si>
  <si>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</si>
  <si>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</si>
  <si>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</si>
  <si>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</si>
  <si>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</si>
  <si>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</si>
  <si>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</si>
  <si>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</si>
  <si>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</si>
  <si>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</si>
  <si>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</si>
  <si>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</si>
  <si>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</si>
  <si>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</si>
  <si>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</si>
  <si>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</si>
  <si>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</si>
  <si>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</si>
  <si>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</si>
  <si>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</si>
  <si>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</si>
  <si>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</si>
  <si>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</si>
  <si>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</si>
  <si>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</si>
  <si>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</si>
  <si>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</si>
  <si>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</si>
  <si>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</si>
  <si>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</si>
  <si>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</si>
  <si>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</si>
  <si>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</si>
  <si>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</si>
  <si>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</si>
  <si>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</si>
  <si>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</si>
  <si>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</si>
  <si>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</si>
  <si>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</si>
  <si>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</si>
  <si>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</si>
  <si>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</si>
  <si>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</si>
  <si>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</si>
  <si>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</si>
  <si>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</si>
  <si>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</si>
  <si>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</si>
  <si>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</si>
  <si>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</si>
  <si>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</si>
  <si>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</si>
  <si>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</si>
  <si>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</si>
  <si>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</si>
  <si>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</si>
  <si>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</si>
  <si>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</si>
  <si>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</si>
  <si>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</si>
  <si>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</si>
  <si>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</si>
  <si>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</si>
  <si>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</si>
  <si>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</si>
  <si>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</si>
  <si>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</si>
  <si>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</si>
  <si>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</si>
  <si>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</si>
  <si>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</si>
  <si>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</si>
  <si>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</si>
  <si>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</si>
  <si>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</si>
  <si>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</si>
  <si>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</si>
  <si>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</si>
  <si>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</si>
  <si>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</si>
  <si>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</si>
  <si>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</si>
  <si>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</si>
  <si>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</si>
  <si>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</si>
  <si>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</si>
  <si>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</si>
  <si>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</si>
  <si>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</si>
  <si>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</si>
  <si>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</si>
  <si>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</si>
  <si>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</si>
  <si>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</si>
  <si>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</si>
  <si>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</si>
  <si>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</si>
  <si>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</si>
  <si>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</si>
  <si>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</si>
  <si>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</si>
  <si>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</si>
  <si>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</si>
  <si>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</si>
  <si>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</si>
  <si>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</si>
  <si>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</si>
  <si>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</si>
  <si>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</si>
  <si>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</si>
  <si>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</si>
  <si>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</si>
  <si>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</si>
  <si>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</si>
  <si>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</si>
  <si>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</si>
  <si>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</si>
  <si>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</si>
  <si>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</si>
  <si>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</si>
  <si>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</si>
  <si>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</si>
  <si>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</si>
  <si>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</si>
  <si>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</si>
  <si>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</si>
  <si>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</si>
  <si>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</si>
  <si>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</si>
  <si>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</si>
  <si>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</si>
  <si>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</si>
  <si>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</si>
  <si>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</si>
  <si>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</si>
  <si>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</si>
  <si>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</si>
  <si>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</si>
  <si>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</si>
  <si>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</si>
  <si>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</si>
  <si>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</si>
  <si>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</si>
  <si>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</si>
  <si>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</si>
  <si>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</si>
  <si>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</si>
  <si>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</si>
  <si>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</si>
  <si>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</si>
  <si>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</si>
  <si>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</si>
  <si>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</si>
  <si>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</si>
  <si>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</si>
  <si>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</si>
  <si>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</si>
  <si>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</si>
  <si>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</si>
  <si>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</si>
  <si>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</si>
  <si>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</si>
  <si>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</si>
  <si>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</si>
  <si>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</si>
  <si>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</si>
  <si>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</si>
  <si>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</si>
  <si>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</si>
  <si>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</si>
  <si>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</si>
  <si>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</si>
  <si>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</si>
  <si>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</si>
  <si>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</si>
  <si>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</si>
  <si>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</si>
  <si>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</si>
  <si>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</si>
  <si>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</si>
  <si>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</si>
  <si>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</si>
  <si>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</si>
  <si>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</si>
  <si>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</si>
  <si>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</si>
  <si>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</si>
  <si>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</si>
  <si>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</si>
  <si>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</si>
  <si>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</si>
  <si>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</si>
  <si>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</si>
  <si>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</si>
  <si>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</si>
  <si>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</si>
  <si>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</si>
  <si>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</si>
  <si>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</si>
  <si>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</si>
  <si>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</si>
  <si>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</si>
  <si>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</si>
  <si>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</si>
  <si>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</si>
  <si>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</si>
  <si>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</si>
  <si>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</si>
  <si>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</si>
  <si>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</si>
  <si>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</si>
  <si>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</si>
  <si>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</si>
  <si>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</si>
  <si>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</si>
  <si>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</si>
  <si>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</si>
  <si>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</si>
  <si>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</si>
  <si>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</si>
  <si>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</si>
  <si>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</si>
  <si>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</si>
  <si>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</si>
  <si>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</si>
  <si>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</si>
  <si>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</si>
  <si>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</si>
  <si>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</si>
  <si>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</si>
  <si>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</si>
  <si>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</si>
  <si>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</si>
  <si>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</si>
  <si>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</si>
  <si>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</si>
  <si>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</si>
  <si>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</si>
  <si>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</si>
  <si>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</si>
  <si>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</si>
  <si>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</si>
  <si>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</si>
  <si>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</si>
  <si>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</si>
  <si>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</si>
  <si>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</si>
  <si>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</si>
  <si>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</si>
  <si>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</si>
  <si>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</si>
  <si>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</si>
  <si>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</si>
  <si>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</si>
  <si>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</si>
  <si>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</si>
  <si>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</si>
  <si>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</si>
  <si>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</si>
  <si>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</si>
  <si>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</si>
  <si>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</si>
  <si>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</si>
  <si>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</si>
  <si>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</si>
  <si>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</si>
  <si>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</si>
  <si>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</si>
  <si>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</si>
  <si>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</si>
  <si>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</si>
  <si>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</si>
  <si>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</si>
  <si>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</si>
  <si>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</si>
  <si>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</si>
  <si>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</si>
  <si>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</si>
  <si>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</si>
  <si>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</si>
  <si>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</si>
  <si>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</si>
  <si>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</si>
  <si>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</si>
  <si>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</si>
  <si>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</si>
  <si>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</si>
  <si>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</si>
  <si>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</si>
  <si>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</si>
  <si>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</si>
  <si>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</si>
  <si>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</si>
  <si>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</si>
  <si>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</si>
  <si>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</si>
  <si>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</si>
  <si>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</si>
  <si>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</si>
  <si>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</si>
  <si>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</si>
  <si>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</si>
  <si>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</si>
  <si>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</si>
  <si>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</si>
  <si>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</si>
  <si>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</si>
  <si>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</si>
  <si>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</si>
  <si>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</si>
  <si>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</si>
  <si>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</si>
  <si>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</si>
  <si>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</si>
  <si>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</si>
  <si>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</si>
  <si>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</si>
  <si>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</si>
  <si>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</si>
  <si>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</si>
  <si>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</si>
  <si>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</si>
  <si>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</si>
  <si>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</si>
  <si>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</si>
  <si>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</si>
  <si>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</si>
  <si>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</si>
  <si>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</si>
  <si>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</si>
  <si>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</si>
  <si>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</si>
  <si>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</si>
  <si>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</si>
  <si>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</si>
  <si>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</si>
  <si>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</si>
  <si>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</si>
  <si>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</si>
  <si>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</si>
  <si>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</si>
  <si>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</si>
  <si>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</si>
  <si>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</si>
  <si>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</si>
  <si>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</si>
  <si>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</si>
  <si>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</si>
  <si>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</si>
  <si>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</si>
  <si>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</si>
  <si>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</si>
  <si>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</si>
  <si>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</si>
  <si>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</si>
  <si>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</si>
  <si>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</si>
  <si>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</si>
  <si>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</si>
  <si>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</si>
  <si>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</si>
  <si>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</si>
  <si>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</si>
  <si>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</si>
  <si>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</si>
  <si>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</si>
  <si>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</si>
  <si>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</si>
  <si>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</si>
  <si>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</si>
  <si>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</si>
  <si>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</si>
  <si>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</si>
  <si>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</si>
  <si>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</si>
  <si>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</si>
  <si>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</si>
  <si>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</si>
  <si>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</si>
  <si>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</si>
  <si>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</si>
  <si>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</si>
  <si>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</si>
  <si>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</si>
  <si>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</si>
  <si>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</si>
  <si>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</si>
  <si>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</si>
  <si>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</si>
  <si>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</si>
  <si>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</si>
  <si>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</si>
  <si>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</si>
  <si>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</si>
  <si>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</si>
  <si>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</si>
  <si>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</si>
  <si>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</si>
  <si>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</si>
  <si>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</si>
  <si>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</si>
  <si>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</si>
  <si>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</si>
  <si>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</si>
  <si>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</si>
  <si>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</si>
  <si>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</si>
  <si>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</si>
  <si>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</si>
  <si>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</si>
  <si>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</si>
  <si>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</si>
  <si>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</si>
  <si>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</si>
  <si>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</si>
  <si>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</si>
  <si>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</si>
  <si>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</si>
  <si>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</si>
  <si>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</si>
  <si>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</si>
  <si>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</si>
  <si>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</si>
  <si>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</si>
  <si>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</si>
  <si>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</si>
  <si>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</si>
  <si>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</si>
  <si>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</si>
  <si>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</si>
  <si>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</si>
  <si>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</si>
  <si>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</si>
  <si>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</si>
  <si>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</si>
  <si>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</si>
  <si>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</si>
  <si>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</si>
  <si>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</si>
  <si>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</si>
  <si>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</si>
  <si>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</si>
  <si>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</si>
  <si>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</si>
  <si>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</si>
  <si>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</si>
  <si>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</si>
  <si>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</si>
  <si>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</si>
  <si>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</si>
  <si>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</si>
  <si>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</si>
  <si>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</si>
  <si>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</si>
  <si>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</si>
  <si>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</si>
  <si>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</si>
  <si>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</si>
  <si>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</si>
  <si>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</si>
  <si>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</si>
  <si>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</si>
  <si>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</si>
  <si>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</si>
  <si>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</si>
  <si>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</si>
  <si>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</si>
  <si>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</si>
  <si>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</si>
  <si>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</si>
  <si>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</si>
  <si>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</si>
  <si>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</si>
  <si>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</si>
  <si>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</si>
  <si>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</si>
  <si>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</si>
  <si>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</si>
  <si>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</si>
  <si>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</si>
  <si>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</si>
  <si>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</si>
  <si>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</si>
  <si>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</si>
  <si>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</si>
  <si>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</si>
  <si>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</si>
  <si>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</si>
  <si>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</si>
  <si>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</si>
  <si>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</si>
  <si>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</si>
  <si>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</si>
  <si>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</si>
  <si>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</si>
  <si>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</si>
  <si>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</si>
  <si>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</si>
  <si>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</si>
  <si>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</si>
  <si>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</si>
  <si>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</si>
  <si>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</si>
  <si>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</si>
  <si>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</si>
  <si>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</si>
  <si>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</si>
  <si>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</si>
  <si>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</si>
  <si>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</si>
  <si>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</si>
  <si>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</si>
  <si>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</si>
  <si>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</si>
  <si>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</si>
  <si>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</si>
  <si>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</si>
  <si>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</si>
  <si>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</si>
  <si>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</si>
  <si>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</si>
  <si>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</si>
  <si>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</si>
  <si>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</si>
  <si>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</si>
  <si>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</si>
  <si>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</si>
  <si>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</si>
  <si>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</si>
  <si>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</si>
  <si>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</si>
  <si>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</si>
  <si>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</si>
  <si>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</si>
  <si>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</si>
  <si>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</si>
  <si>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</si>
  <si>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</si>
  <si>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</si>
  <si>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</si>
  <si>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</si>
  <si>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</si>
  <si>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</si>
  <si>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</si>
  <si>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</si>
  <si>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</si>
  <si>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</si>
  <si>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</si>
  <si>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</si>
  <si>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</si>
  <si>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</si>
  <si>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</si>
  <si>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</si>
  <si>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</si>
  <si>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</si>
  <si>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</si>
  <si>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</si>
  <si>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</si>
  <si>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</si>
  <si>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</si>
  <si>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</si>
  <si>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</si>
  <si>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</si>
  <si>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</si>
  <si>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</si>
  <si>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</si>
  <si>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</si>
  <si>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</si>
  <si>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</si>
  <si>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</si>
  <si>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</si>
  <si>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</si>
  <si>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</si>
  <si>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</si>
  <si>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</si>
  <si>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</si>
  <si>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</si>
  <si>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</si>
  <si>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</si>
  <si>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</si>
  <si>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</si>
  <si>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</si>
  <si>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</si>
  <si>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</si>
  <si>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</si>
  <si>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</si>
  <si>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</si>
  <si>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</si>
  <si>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</si>
  <si>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</si>
  <si>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</si>
  <si>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</si>
  <si>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</si>
  <si>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</si>
  <si>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</si>
  <si>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</si>
  <si>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</si>
  <si>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</si>
  <si>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</si>
  <si>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</si>
  <si>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</si>
  <si>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</si>
  <si>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</si>
  <si>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</si>
  <si>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</si>
  <si>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</si>
  <si>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</si>
  <si>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</si>
  <si>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</si>
  <si>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</si>
  <si>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</si>
  <si>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</si>
  <si>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</si>
  <si>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</si>
  <si>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</si>
  <si>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</si>
  <si>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</si>
  <si>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</si>
  <si>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</si>
  <si>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</si>
  <si>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</si>
  <si>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</si>
  <si>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</si>
  <si>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</si>
  <si>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</si>
  <si>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</si>
  <si>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</si>
  <si>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</si>
  <si>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</si>
  <si>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</si>
  <si>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</si>
  <si>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</si>
  <si>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</si>
  <si>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</si>
  <si>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</si>
  <si>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</si>
  <si>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</si>
  <si>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</si>
  <si>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</si>
  <si>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</si>
  <si>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</si>
  <si>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</si>
  <si>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</si>
  <si>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</si>
  <si>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</si>
  <si>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</si>
  <si>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</si>
  <si>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</si>
  <si>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</si>
  <si>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</si>
  <si>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</si>
  <si>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</si>
  <si>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</si>
  <si>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</si>
  <si>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</si>
  <si>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</si>
  <si>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</si>
  <si>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</si>
  <si>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</si>
  <si>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</si>
  <si>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</si>
  <si>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</si>
  <si>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</si>
  <si>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</si>
  <si>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</si>
  <si>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</si>
  <si>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</si>
  <si>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</si>
  <si>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</si>
  <si>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</si>
  <si>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</si>
  <si>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</si>
  <si>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</si>
  <si>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</si>
  <si>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</si>
  <si>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</si>
  <si>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</si>
  <si>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</si>
  <si>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</si>
  <si>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</si>
  <si>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</si>
  <si>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</si>
  <si>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</si>
  <si>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</si>
  <si>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</si>
  <si>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</si>
  <si>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</si>
  <si>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</si>
  <si>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</si>
  <si>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</si>
  <si>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</si>
  <si>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</si>
  <si>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</si>
  <si>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</si>
  <si>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</si>
  <si>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</si>
  <si>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</si>
  <si>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</si>
  <si>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</si>
  <si>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</si>
  <si>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</si>
  <si>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</si>
  <si>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</si>
  <si>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</si>
  <si>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</si>
  <si>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</si>
  <si>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</si>
  <si>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</si>
  <si>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</si>
  <si>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</si>
  <si>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</si>
  <si>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</si>
  <si>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</si>
  <si>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</si>
  <si>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</si>
  <si>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</si>
  <si>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</si>
  <si>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</si>
  <si>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</si>
  <si>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</si>
  <si>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</si>
  <si>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</si>
  <si>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</si>
  <si>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</si>
  <si>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</si>
  <si>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</si>
  <si>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</si>
  <si>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</si>
  <si>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</si>
  <si>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</si>
  <si>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</si>
  <si>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</si>
  <si>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</si>
  <si>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</si>
  <si>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</si>
  <si>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</si>
  <si>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</si>
  <si>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</si>
  <si>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</si>
  <si>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</si>
  <si>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</si>
  <si>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</si>
  <si>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</si>
  <si>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</si>
  <si>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</si>
  <si>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</si>
  <si>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</si>
  <si>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</si>
  <si>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</si>
  <si>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</si>
  <si>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</si>
  <si>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</si>
  <si>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</si>
  <si>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</si>
  <si>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</si>
  <si>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</si>
  <si>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</si>
  <si>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</si>
  <si>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</si>
  <si>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</si>
  <si>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</si>
  <si>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</si>
  <si>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</si>
  <si>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</si>
  <si>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</si>
  <si>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</si>
  <si>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</si>
  <si>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</si>
  <si>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</si>
  <si>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</si>
  <si>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</si>
  <si>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</si>
  <si>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</si>
  <si>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</si>
  <si>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</si>
  <si>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</si>
  <si>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</si>
  <si>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</si>
  <si>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</si>
  <si>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</si>
  <si>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</si>
  <si>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</si>
  <si>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</si>
  <si>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</si>
  <si>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</si>
  <si>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</si>
  <si>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</si>
  <si>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</si>
  <si>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</si>
  <si>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</si>
  <si>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</si>
  <si>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</si>
  <si>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</si>
  <si>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</si>
  <si>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</si>
  <si>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</si>
  <si>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</si>
  <si>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</si>
  <si>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</si>
  <si>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</si>
  <si>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</si>
  <si>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</si>
  <si>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</si>
  <si>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</si>
  <si>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</si>
  <si>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</si>
  <si>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</si>
  <si>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</si>
  <si>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</si>
  <si>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</si>
  <si>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</si>
  <si>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</si>
  <si>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</si>
  <si>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</si>
  <si>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</si>
  <si>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</si>
  <si>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</si>
  <si>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</si>
  <si>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</si>
  <si>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</si>
  <si>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</si>
  <si>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</si>
  <si>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</si>
  <si>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</si>
  <si>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</si>
  <si>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</si>
  <si>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</si>
  <si>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</si>
  <si>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</si>
  <si>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</si>
  <si>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</si>
  <si>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</si>
  <si>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</si>
  <si>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</si>
  <si>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</si>
  <si>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</si>
  <si>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</si>
  <si>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</si>
  <si>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</si>
  <si>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</si>
  <si>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</si>
  <si>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</si>
  <si>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</si>
  <si>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</si>
  <si>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</si>
  <si>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</si>
  <si>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</si>
  <si>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</si>
  <si>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</si>
  <si>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</si>
  <si>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</si>
  <si>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</si>
  <si>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</si>
  <si>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</si>
  <si>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</si>
  <si>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</si>
  <si>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</si>
  <si>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</si>
  <si>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</si>
  <si>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</si>
  <si>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</si>
  <si>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</si>
  <si>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</si>
  <si>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</si>
  <si>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Мухамедрахим Нұрғиса</t>
  </si>
  <si>
    <t>Амангелді Аяла</t>
  </si>
  <si>
    <t>Асығат Зейнеп</t>
  </si>
  <si>
    <t>Қанат Зере</t>
  </si>
  <si>
    <t>Қабдықаппар Адия</t>
  </si>
  <si>
    <t>Брант Адэлла</t>
  </si>
  <si>
    <t>Жолдасбек Досымбек</t>
  </si>
  <si>
    <t xml:space="preserve">Момын Айша </t>
  </si>
  <si>
    <t>Әбілқайырхан Шахмухаммед</t>
  </si>
  <si>
    <t>Ербол Жанерке</t>
  </si>
  <si>
    <t>Рахимбек Расул</t>
  </si>
  <si>
    <t xml:space="preserve">Зекенов Ерғазы </t>
  </si>
  <si>
    <t>Жұматай Асылым</t>
  </si>
  <si>
    <t xml:space="preserve">                                  Оқу жылы: 2023-2024                             Топ: "Балапан" сауықтандыру тобы                Өткізу кезеңі: Бастапқы      Өткізу мерзімі:Қыркүйек</t>
  </si>
  <si>
    <t>Ерсынұлы Аңсар</t>
  </si>
  <si>
    <t>Бейбіт Ерасыл</t>
  </si>
  <si>
    <t>Шайзада Еркеназ</t>
  </si>
  <si>
    <t>Қаныш Жанәділ</t>
  </si>
  <si>
    <t>Сағат Аңсар</t>
  </si>
  <si>
    <t xml:space="preserve">                                  Оқу жылы: 2023-2024                          Топ: "Балапан" сауықтандыру            Өткізу кезеңі:  бастапқы   Өткізу мерзімі:Қыркүйек</t>
  </si>
  <si>
    <t>Бадалов Аршад</t>
  </si>
  <si>
    <t>Мади Сезім</t>
  </si>
  <si>
    <t>Уралбекова Аяла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</si>
</sst>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9"/>
      <c r="B11" s="49"/>
      <c r="C11" s="42" t="s">
        <v>847</v>
      </c>
      <c r="D11" s="42"/>
      <c r="E11" s="42"/>
      <c r="F11" s="42"/>
      <c r="G11" s="42"/>
      <c r="H11" s="42"/>
      <c r="I11" s="42"/>
      <c r="J11" s="42"/>
      <c r="K11" s="42"/>
      <c r="L11" s="42" t="s">
        <v>850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847</v>
      </c>
      <c r="Y11" s="42"/>
      <c r="Z11" s="42"/>
      <c r="AA11" s="42"/>
      <c r="AB11" s="42"/>
      <c r="AC11" s="42"/>
      <c r="AD11" s="42"/>
      <c r="AE11" s="42"/>
      <c r="AF11" s="42"/>
      <c r="AG11" s="42" t="s">
        <v>850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847</v>
      </c>
      <c r="AT11" s="38"/>
      <c r="AU11" s="38"/>
      <c r="AV11" s="38"/>
      <c r="AW11" s="38"/>
      <c r="AX11" s="38"/>
      <c r="AY11" s="38" t="s">
        <v>850</v>
      </c>
      <c r="AZ11" s="38"/>
      <c r="BA11" s="38"/>
      <c r="BB11" s="38"/>
      <c r="BC11" s="38"/>
      <c r="BD11" s="38"/>
      <c r="BE11" s="38"/>
      <c r="BF11" s="38"/>
      <c r="BG11" s="38"/>
      <c r="BH11" s="38" t="s">
        <v>847</v>
      </c>
      <c r="BI11" s="38"/>
      <c r="BJ11" s="38"/>
      <c r="BK11" s="38"/>
      <c r="BL11" s="38"/>
      <c r="BM11" s="38"/>
      <c r="BN11" s="38" t="s">
        <v>850</v>
      </c>
      <c r="BO11" s="38"/>
      <c r="BP11" s="38"/>
      <c r="BQ11" s="38"/>
      <c r="BR11" s="38"/>
      <c r="BS11" s="38"/>
      <c r="BT11" s="38"/>
      <c r="BU11" s="38"/>
      <c r="BV11" s="38"/>
      <c r="BW11" s="38" t="s">
        <v>847</v>
      </c>
      <c r="BX11" s="38"/>
      <c r="BY11" s="38"/>
      <c r="BZ11" s="38"/>
      <c r="CA11" s="38"/>
      <c r="CB11" s="38"/>
      <c r="CC11" s="38" t="s">
        <v>850</v>
      </c>
      <c r="CD11" s="38"/>
      <c r="CE11" s="38"/>
      <c r="CF11" s="38"/>
      <c r="CG11" s="38"/>
      <c r="CH11" s="38"/>
      <c r="CI11" s="38" t="s">
        <v>847</v>
      </c>
      <c r="CJ11" s="38"/>
      <c r="CK11" s="38"/>
      <c r="CL11" s="38"/>
      <c r="CM11" s="38"/>
      <c r="CN11" s="38"/>
      <c r="CO11" s="38"/>
      <c r="CP11" s="38"/>
      <c r="CQ11" s="38"/>
      <c r="CR11" s="38" t="s">
        <v>850</v>
      </c>
      <c r="CS11" s="38"/>
      <c r="CT11" s="38"/>
      <c r="CU11" s="38"/>
      <c r="CV11" s="38"/>
      <c r="CW11" s="38"/>
      <c r="CX11" s="38"/>
      <c r="CY11" s="38"/>
      <c r="CZ11" s="38"/>
      <c r="DA11" s="38" t="s">
        <v>847</v>
      </c>
      <c r="DB11" s="38"/>
      <c r="DC11" s="38"/>
      <c r="DD11" s="38"/>
      <c r="DE11" s="38"/>
      <c r="DF11" s="38"/>
      <c r="DG11" s="38" t="s">
        <v>850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 x14ac:dyDescent="0.25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9"/>
      <c r="B13" s="49"/>
      <c r="C13" s="48" t="s">
        <v>844</v>
      </c>
      <c r="D13" s="48"/>
      <c r="E13" s="48"/>
      <c r="F13" s="48" t="s">
        <v>1339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851</v>
      </c>
      <c r="Y13" s="48"/>
      <c r="Z13" s="48"/>
      <c r="AA13" s="48" t="s">
        <v>853</v>
      </c>
      <c r="AB13" s="48"/>
      <c r="AC13" s="48"/>
      <c r="AD13" s="48" t="s">
        <v>855</v>
      </c>
      <c r="AE13" s="48"/>
      <c r="AF13" s="48"/>
      <c r="AG13" s="48" t="s">
        <v>857</v>
      </c>
      <c r="AH13" s="48"/>
      <c r="AI13" s="48"/>
      <c r="AJ13" s="48" t="s">
        <v>859</v>
      </c>
      <c r="AK13" s="48"/>
      <c r="AL13" s="48"/>
      <c r="AM13" s="48" t="s">
        <v>863</v>
      </c>
      <c r="AN13" s="48"/>
      <c r="AO13" s="48"/>
      <c r="AP13" s="48" t="s">
        <v>864</v>
      </c>
      <c r="AQ13" s="48"/>
      <c r="AR13" s="48"/>
      <c r="AS13" s="48" t="s">
        <v>866</v>
      </c>
      <c r="AT13" s="48"/>
      <c r="AU13" s="48"/>
      <c r="AV13" s="48" t="s">
        <v>867</v>
      </c>
      <c r="AW13" s="48"/>
      <c r="AX13" s="48"/>
      <c r="AY13" s="48" t="s">
        <v>870</v>
      </c>
      <c r="AZ13" s="48"/>
      <c r="BA13" s="48"/>
      <c r="BB13" s="48" t="s">
        <v>871</v>
      </c>
      <c r="BC13" s="48"/>
      <c r="BD13" s="48"/>
      <c r="BE13" s="48" t="s">
        <v>874</v>
      </c>
      <c r="BF13" s="48"/>
      <c r="BG13" s="48"/>
      <c r="BH13" s="48" t="s">
        <v>875</v>
      </c>
      <c r="BI13" s="48"/>
      <c r="BJ13" s="48"/>
      <c r="BK13" s="48" t="s">
        <v>879</v>
      </c>
      <c r="BL13" s="48"/>
      <c r="BM13" s="48"/>
      <c r="BN13" s="48" t="s">
        <v>878</v>
      </c>
      <c r="BO13" s="48"/>
      <c r="BP13" s="48"/>
      <c r="BQ13" s="48" t="s">
        <v>880</v>
      </c>
      <c r="BR13" s="48"/>
      <c r="BS13" s="48"/>
      <c r="BT13" s="48" t="s">
        <v>881</v>
      </c>
      <c r="BU13" s="48"/>
      <c r="BV13" s="48"/>
      <c r="BW13" s="48" t="s">
        <v>883</v>
      </c>
      <c r="BX13" s="48"/>
      <c r="BY13" s="48"/>
      <c r="BZ13" s="48" t="s">
        <v>885</v>
      </c>
      <c r="CA13" s="48"/>
      <c r="CB13" s="48"/>
      <c r="CC13" s="48" t="s">
        <v>886</v>
      </c>
      <c r="CD13" s="48"/>
      <c r="CE13" s="48"/>
      <c r="CF13" s="48" t="s">
        <v>887</v>
      </c>
      <c r="CG13" s="48"/>
      <c r="CH13" s="48"/>
      <c r="CI13" s="48" t="s">
        <v>889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890</v>
      </c>
      <c r="CS13" s="48"/>
      <c r="CT13" s="48"/>
      <c r="CU13" s="48" t="s">
        <v>133</v>
      </c>
      <c r="CV13" s="48"/>
      <c r="CW13" s="48"/>
      <c r="CX13" s="48" t="s">
        <v>891</v>
      </c>
      <c r="CY13" s="48"/>
      <c r="CZ13" s="48"/>
      <c r="DA13" s="48" t="s">
        <v>892</v>
      </c>
      <c r="DB13" s="48"/>
      <c r="DC13" s="48"/>
      <c r="DD13" s="48" t="s">
        <v>896</v>
      </c>
      <c r="DE13" s="48"/>
      <c r="DF13" s="48"/>
      <c r="DG13" s="48" t="s">
        <v>898</v>
      </c>
      <c r="DH13" s="48"/>
      <c r="DI13" s="48"/>
      <c r="DJ13" s="48" t="s">
        <v>900</v>
      </c>
      <c r="DK13" s="48"/>
      <c r="DL13" s="48"/>
      <c r="DM13" s="48" t="s">
        <v>902</v>
      </c>
      <c r="DN13" s="48"/>
      <c r="DO13" s="48"/>
    </row>
    <row r="14" spans="1:254" ht="133.5" customHeight="1" x14ac:dyDescent="0.25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6" t="s">
        <v>840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 x14ac:dyDescent="0.25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 x14ac:dyDescent="0.25">
      <c r="A13" s="49"/>
      <c r="B13" s="49"/>
      <c r="C13" s="48" t="s">
        <v>905</v>
      </c>
      <c r="D13" s="48"/>
      <c r="E13" s="48"/>
      <c r="F13" s="48" t="s">
        <v>909</v>
      </c>
      <c r="G13" s="48"/>
      <c r="H13" s="48"/>
      <c r="I13" s="48" t="s">
        <v>910</v>
      </c>
      <c r="J13" s="48"/>
      <c r="K13" s="48"/>
      <c r="L13" s="48" t="s">
        <v>911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913</v>
      </c>
      <c r="V13" s="48"/>
      <c r="W13" s="48"/>
      <c r="X13" s="48" t="s">
        <v>914</v>
      </c>
      <c r="Y13" s="48"/>
      <c r="Z13" s="48"/>
      <c r="AA13" s="48" t="s">
        <v>915</v>
      </c>
      <c r="AB13" s="48"/>
      <c r="AC13" s="48"/>
      <c r="AD13" s="48" t="s">
        <v>917</v>
      </c>
      <c r="AE13" s="48"/>
      <c r="AF13" s="48"/>
      <c r="AG13" s="48" t="s">
        <v>919</v>
      </c>
      <c r="AH13" s="48"/>
      <c r="AI13" s="48"/>
      <c r="AJ13" s="48" t="s">
        <v>1325</v>
      </c>
      <c r="AK13" s="48"/>
      <c r="AL13" s="48"/>
      <c r="AM13" s="48" t="s">
        <v>924</v>
      </c>
      <c r="AN13" s="48"/>
      <c r="AO13" s="48"/>
      <c r="AP13" s="48" t="s">
        <v>925</v>
      </c>
      <c r="AQ13" s="48"/>
      <c r="AR13" s="48"/>
      <c r="AS13" s="48" t="s">
        <v>926</v>
      </c>
      <c r="AT13" s="48"/>
      <c r="AU13" s="48"/>
      <c r="AV13" s="48" t="s">
        <v>927</v>
      </c>
      <c r="AW13" s="48"/>
      <c r="AX13" s="48"/>
      <c r="AY13" s="48" t="s">
        <v>929</v>
      </c>
      <c r="AZ13" s="48"/>
      <c r="BA13" s="48"/>
      <c r="BB13" s="48" t="s">
        <v>930</v>
      </c>
      <c r="BC13" s="48"/>
      <c r="BD13" s="48"/>
      <c r="BE13" s="48" t="s">
        <v>931</v>
      </c>
      <c r="BF13" s="48"/>
      <c r="BG13" s="48"/>
      <c r="BH13" s="48" t="s">
        <v>932</v>
      </c>
      <c r="BI13" s="48"/>
      <c r="BJ13" s="48"/>
      <c r="BK13" s="48" t="s">
        <v>933</v>
      </c>
      <c r="BL13" s="48"/>
      <c r="BM13" s="48"/>
      <c r="BN13" s="48" t="s">
        <v>935</v>
      </c>
      <c r="BO13" s="48"/>
      <c r="BP13" s="48"/>
      <c r="BQ13" s="48" t="s">
        <v>936</v>
      </c>
      <c r="BR13" s="48"/>
      <c r="BS13" s="48"/>
      <c r="BT13" s="48" t="s">
        <v>938</v>
      </c>
      <c r="BU13" s="48"/>
      <c r="BV13" s="48"/>
      <c r="BW13" s="48" t="s">
        <v>940</v>
      </c>
      <c r="BX13" s="48"/>
      <c r="BY13" s="48"/>
      <c r="BZ13" s="48" t="s">
        <v>941</v>
      </c>
      <c r="CA13" s="48"/>
      <c r="CB13" s="48"/>
      <c r="CC13" s="48" t="s">
        <v>945</v>
      </c>
      <c r="CD13" s="48"/>
      <c r="CE13" s="48"/>
      <c r="CF13" s="48" t="s">
        <v>948</v>
      </c>
      <c r="CG13" s="48"/>
      <c r="CH13" s="48"/>
      <c r="CI13" s="48" t="s">
        <v>949</v>
      </c>
      <c r="CJ13" s="48"/>
      <c r="CK13" s="48"/>
      <c r="CL13" s="48" t="s">
        <v>950</v>
      </c>
      <c r="CM13" s="48"/>
      <c r="CN13" s="48"/>
      <c r="CO13" s="48" t="s">
        <v>951</v>
      </c>
      <c r="CP13" s="48"/>
      <c r="CQ13" s="48"/>
      <c r="CR13" s="48" t="s">
        <v>953</v>
      </c>
      <c r="CS13" s="48"/>
      <c r="CT13" s="48"/>
      <c r="CU13" s="48" t="s">
        <v>954</v>
      </c>
      <c r="CV13" s="48"/>
      <c r="CW13" s="48"/>
      <c r="CX13" s="48" t="s">
        <v>955</v>
      </c>
      <c r="CY13" s="48"/>
      <c r="CZ13" s="48"/>
      <c r="DA13" s="48" t="s">
        <v>956</v>
      </c>
      <c r="DB13" s="48"/>
      <c r="DC13" s="48"/>
      <c r="DD13" s="48" t="s">
        <v>957</v>
      </c>
      <c r="DE13" s="48"/>
      <c r="DF13" s="48"/>
      <c r="DG13" s="48" t="s">
        <v>958</v>
      </c>
      <c r="DH13" s="48"/>
      <c r="DI13" s="48"/>
      <c r="DJ13" s="48" t="s">
        <v>960</v>
      </c>
      <c r="DK13" s="48"/>
      <c r="DL13" s="48"/>
      <c r="DM13" s="48" t="s">
        <v>961</v>
      </c>
      <c r="DN13" s="48"/>
      <c r="DO13" s="48"/>
      <c r="DP13" s="48" t="s">
        <v>962</v>
      </c>
      <c r="DQ13" s="48"/>
      <c r="DR13" s="48"/>
    </row>
    <row r="14" spans="1:254" ht="120" x14ac:dyDescent="0.25">
      <c r="A14" s="49"/>
      <c r="B14" s="49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6" t="s">
        <v>841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8"/>
  <sheetViews>
    <sheetView tabSelected="1" topLeftCell="A44" zoomScale="112" zoomScaleNormal="112" workbookViewId="0">
      <selection activeCell="F53" sqref="F5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1394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1022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981</v>
      </c>
      <c r="V11" s="43"/>
      <c r="W11" s="43"/>
      <c r="X11" s="43" t="s">
        <v>982</v>
      </c>
      <c r="Y11" s="43"/>
      <c r="Z11" s="43"/>
      <c r="AA11" s="41" t="s">
        <v>983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1005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 x14ac:dyDescent="0.25">
      <c r="A12" s="49"/>
      <c r="B12" s="49"/>
      <c r="C12" s="48" t="s">
        <v>963</v>
      </c>
      <c r="D12" s="48"/>
      <c r="E12" s="48"/>
      <c r="F12" s="48" t="s">
        <v>967</v>
      </c>
      <c r="G12" s="48"/>
      <c r="H12" s="48"/>
      <c r="I12" s="48" t="s">
        <v>971</v>
      </c>
      <c r="J12" s="48"/>
      <c r="K12" s="48"/>
      <c r="L12" s="48" t="s">
        <v>975</v>
      </c>
      <c r="M12" s="48"/>
      <c r="N12" s="48"/>
      <c r="O12" s="48" t="s">
        <v>977</v>
      </c>
      <c r="P12" s="48"/>
      <c r="Q12" s="48"/>
      <c r="R12" s="48" t="s">
        <v>980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984</v>
      </c>
      <c r="AB12" s="48"/>
      <c r="AC12" s="48"/>
      <c r="AD12" s="48" t="s">
        <v>988</v>
      </c>
      <c r="AE12" s="48"/>
      <c r="AF12" s="48"/>
      <c r="AG12" s="48" t="s">
        <v>989</v>
      </c>
      <c r="AH12" s="48"/>
      <c r="AI12" s="48"/>
      <c r="AJ12" s="48" t="s">
        <v>993</v>
      </c>
      <c r="AK12" s="48"/>
      <c r="AL12" s="48"/>
      <c r="AM12" s="48" t="s">
        <v>997</v>
      </c>
      <c r="AN12" s="48"/>
      <c r="AO12" s="48"/>
      <c r="AP12" s="48" t="s">
        <v>1001</v>
      </c>
      <c r="AQ12" s="48"/>
      <c r="AR12" s="48"/>
      <c r="AS12" s="48" t="s">
        <v>1002</v>
      </c>
      <c r="AT12" s="48"/>
      <c r="AU12" s="48"/>
      <c r="AV12" s="48" t="s">
        <v>1006</v>
      </c>
      <c r="AW12" s="48"/>
      <c r="AX12" s="48"/>
      <c r="AY12" s="48" t="s">
        <v>1007</v>
      </c>
      <c r="AZ12" s="48"/>
      <c r="BA12" s="48"/>
      <c r="BB12" s="48" t="s">
        <v>1008</v>
      </c>
      <c r="BC12" s="48"/>
      <c r="BD12" s="48"/>
      <c r="BE12" s="48" t="s">
        <v>1009</v>
      </c>
      <c r="BF12" s="48"/>
      <c r="BG12" s="48"/>
      <c r="BH12" s="48" t="s">
        <v>1010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1014</v>
      </c>
      <c r="BR12" s="48"/>
      <c r="BS12" s="48"/>
      <c r="BT12" s="48" t="s">
        <v>1015</v>
      </c>
      <c r="BU12" s="48"/>
      <c r="BV12" s="48"/>
      <c r="BW12" s="48" t="s">
        <v>1016</v>
      </c>
      <c r="BX12" s="48"/>
      <c r="BY12" s="48"/>
      <c r="BZ12" s="48" t="s">
        <v>1017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1328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1026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1035</v>
      </c>
      <c r="EO12" s="62"/>
      <c r="EP12" s="62"/>
      <c r="EQ12" s="62" t="s">
        <v>1037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1041</v>
      </c>
      <c r="FA12" s="62"/>
      <c r="FB12" s="62"/>
      <c r="FC12" s="62" t="s">
        <v>1045</v>
      </c>
      <c r="FD12" s="62"/>
      <c r="FE12" s="62"/>
      <c r="FF12" s="62" t="s">
        <v>1047</v>
      </c>
      <c r="FG12" s="62"/>
      <c r="FH12" s="62"/>
      <c r="FI12" s="62" t="s">
        <v>1051</v>
      </c>
      <c r="FJ12" s="62"/>
      <c r="FK12" s="62"/>
    </row>
    <row r="13" spans="1:254" ht="180" x14ac:dyDescent="0.25">
      <c r="A13" s="49"/>
      <c r="B13" s="49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 t="s">
        <v>1402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1398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/>
      <c r="T15" s="4">
        <v>1</v>
      </c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1401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1399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1395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1386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/>
      <c r="DU20" s="4">
        <v>1</v>
      </c>
      <c r="DV20" s="4"/>
      <c r="DW20" s="4">
        <v>1</v>
      </c>
      <c r="DX20" s="4"/>
      <c r="DY20" s="4">
        <v>1</v>
      </c>
      <c r="DZ20" s="4"/>
      <c r="EA20" s="4"/>
      <c r="EB20" s="4"/>
      <c r="EC20" s="4"/>
      <c r="ED20" s="4">
        <v>1</v>
      </c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35" t="s">
        <v>1403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1387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1388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>
        <v>1</v>
      </c>
      <c r="DZ23" s="4"/>
      <c r="EA23" s="4"/>
      <c r="EB23" s="4"/>
      <c r="EC23" s="4">
        <v>1</v>
      </c>
      <c r="ED23" s="4"/>
      <c r="EE23" s="4"/>
      <c r="EF23" s="4"/>
      <c r="EG23" s="4">
        <v>1</v>
      </c>
      <c r="EH23" s="4">
        <v>1</v>
      </c>
      <c r="EI23" s="4"/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1389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1390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1391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>
        <v>1</v>
      </c>
      <c r="EI26" s="4"/>
      <c r="EJ26" s="4"/>
      <c r="EK26" s="4"/>
      <c r="EL26" s="4"/>
      <c r="EM26" s="4">
        <v>1</v>
      </c>
      <c r="EN26" s="4"/>
      <c r="EO26" s="4"/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1392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/>
      <c r="EG27" s="4">
        <v>1</v>
      </c>
      <c r="EH27" s="4">
        <v>1</v>
      </c>
      <c r="EI27" s="4"/>
      <c r="EJ27" s="4"/>
      <c r="EK27" s="4"/>
      <c r="EL27" s="4"/>
      <c r="EM27" s="4">
        <v>1</v>
      </c>
      <c r="EN27" s="4"/>
      <c r="EO27" s="4"/>
      <c r="EP27" s="4">
        <v>1</v>
      </c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1393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5">
      <c r="A29" s="44" t="s">
        <v>278</v>
      </c>
      <c r="B29" s="45"/>
      <c r="C29" s="3">
        <f t="shared" ref="C29:AH29" si="0">SUM(C14:C28)</f>
        <v>0</v>
      </c>
      <c r="D29" s="3">
        <f t="shared" si="0"/>
        <v>15</v>
      </c>
      <c r="E29" s="3">
        <f t="shared" si="0"/>
        <v>0</v>
      </c>
      <c r="F29" s="3">
        <f t="shared" si="0"/>
        <v>0</v>
      </c>
      <c r="G29" s="3">
        <f t="shared" si="0"/>
        <v>15</v>
      </c>
      <c r="H29" s="3">
        <f t="shared" si="0"/>
        <v>0</v>
      </c>
      <c r="I29" s="3">
        <f t="shared" si="0"/>
        <v>0</v>
      </c>
      <c r="J29" s="3">
        <f t="shared" si="0"/>
        <v>15</v>
      </c>
      <c r="K29" s="3">
        <f t="shared" si="0"/>
        <v>0</v>
      </c>
      <c r="L29" s="3">
        <f t="shared" si="0"/>
        <v>0</v>
      </c>
      <c r="M29" s="3">
        <f t="shared" si="0"/>
        <v>15</v>
      </c>
      <c r="N29" s="3">
        <f t="shared" si="0"/>
        <v>0</v>
      </c>
      <c r="O29" s="3">
        <f t="shared" si="0"/>
        <v>10</v>
      </c>
      <c r="P29" s="3">
        <f t="shared" si="0"/>
        <v>5</v>
      </c>
      <c r="Q29" s="3">
        <f t="shared" si="0"/>
        <v>0</v>
      </c>
      <c r="R29" s="36">
        <f t="shared" si="0"/>
        <v>0</v>
      </c>
      <c r="S29" s="3">
        <f t="shared" si="0"/>
        <v>9</v>
      </c>
      <c r="T29" s="3">
        <f t="shared" si="0"/>
        <v>6</v>
      </c>
      <c r="U29" s="3">
        <f t="shared" si="0"/>
        <v>0</v>
      </c>
      <c r="V29" s="3">
        <f t="shared" si="0"/>
        <v>10</v>
      </c>
      <c r="W29" s="3">
        <f t="shared" si="0"/>
        <v>5</v>
      </c>
      <c r="X29" s="3">
        <f t="shared" si="0"/>
        <v>0</v>
      </c>
      <c r="Y29" s="3">
        <f t="shared" si="0"/>
        <v>10</v>
      </c>
      <c r="Z29" s="3">
        <f t="shared" si="0"/>
        <v>5</v>
      </c>
      <c r="AA29" s="3">
        <f t="shared" si="0"/>
        <v>0</v>
      </c>
      <c r="AB29" s="3">
        <f t="shared" si="0"/>
        <v>10</v>
      </c>
      <c r="AC29" s="3">
        <f t="shared" si="0"/>
        <v>5</v>
      </c>
      <c r="AD29" s="3">
        <f t="shared" si="0"/>
        <v>0</v>
      </c>
      <c r="AE29" s="3">
        <f t="shared" si="0"/>
        <v>10</v>
      </c>
      <c r="AF29" s="3">
        <f t="shared" si="0"/>
        <v>5</v>
      </c>
      <c r="AG29" s="3">
        <f t="shared" si="0"/>
        <v>0</v>
      </c>
      <c r="AH29" s="3">
        <f t="shared" si="0"/>
        <v>10</v>
      </c>
      <c r="AI29" s="3">
        <f t="shared" ref="AI29:BN29" si="1">SUM(AI14:AI28)</f>
        <v>5</v>
      </c>
      <c r="AJ29" s="3">
        <f t="shared" si="1"/>
        <v>0</v>
      </c>
      <c r="AK29" s="3">
        <f t="shared" si="1"/>
        <v>9</v>
      </c>
      <c r="AL29" s="3">
        <f t="shared" si="1"/>
        <v>6</v>
      </c>
      <c r="AM29" s="3">
        <f t="shared" si="1"/>
        <v>0</v>
      </c>
      <c r="AN29" s="3">
        <f t="shared" si="1"/>
        <v>8</v>
      </c>
      <c r="AO29" s="3">
        <f t="shared" si="1"/>
        <v>7</v>
      </c>
      <c r="AP29" s="3">
        <f t="shared" si="1"/>
        <v>0</v>
      </c>
      <c r="AQ29" s="3">
        <f t="shared" si="1"/>
        <v>11</v>
      </c>
      <c r="AR29" s="3">
        <f t="shared" si="1"/>
        <v>4</v>
      </c>
      <c r="AS29" s="3">
        <f t="shared" si="1"/>
        <v>0</v>
      </c>
      <c r="AT29" s="3">
        <f t="shared" si="1"/>
        <v>8</v>
      </c>
      <c r="AU29" s="3">
        <f t="shared" si="1"/>
        <v>7</v>
      </c>
      <c r="AV29" s="3">
        <f t="shared" si="1"/>
        <v>0</v>
      </c>
      <c r="AW29" s="3">
        <f t="shared" si="1"/>
        <v>11</v>
      </c>
      <c r="AX29" s="3">
        <f t="shared" si="1"/>
        <v>4</v>
      </c>
      <c r="AY29" s="3">
        <f t="shared" si="1"/>
        <v>11</v>
      </c>
      <c r="AZ29" s="3">
        <f t="shared" si="1"/>
        <v>4</v>
      </c>
      <c r="BA29" s="3">
        <f t="shared" si="1"/>
        <v>0</v>
      </c>
      <c r="BB29" s="3">
        <f t="shared" si="1"/>
        <v>1</v>
      </c>
      <c r="BC29" s="3">
        <f t="shared" si="1"/>
        <v>14</v>
      </c>
      <c r="BD29" s="3">
        <f t="shared" si="1"/>
        <v>0</v>
      </c>
      <c r="BE29" s="3">
        <f t="shared" si="1"/>
        <v>2</v>
      </c>
      <c r="BF29" s="3">
        <f t="shared" si="1"/>
        <v>13</v>
      </c>
      <c r="BG29" s="3">
        <f t="shared" si="1"/>
        <v>0</v>
      </c>
      <c r="BH29" s="3">
        <f t="shared" si="1"/>
        <v>0</v>
      </c>
      <c r="BI29" s="3">
        <f t="shared" si="1"/>
        <v>12</v>
      </c>
      <c r="BJ29" s="3">
        <f t="shared" si="1"/>
        <v>3</v>
      </c>
      <c r="BK29" s="37">
        <f t="shared" si="1"/>
        <v>3</v>
      </c>
      <c r="BL29" s="3">
        <f t="shared" si="1"/>
        <v>12</v>
      </c>
      <c r="BM29" s="3">
        <f t="shared" si="1"/>
        <v>0</v>
      </c>
      <c r="BN29" s="3">
        <f t="shared" si="1"/>
        <v>3</v>
      </c>
      <c r="BO29" s="3">
        <f t="shared" ref="BO29:CT29" si="2">SUM(BO14:BO28)</f>
        <v>10</v>
      </c>
      <c r="BP29" s="3">
        <f t="shared" si="2"/>
        <v>2</v>
      </c>
      <c r="BQ29" s="3">
        <f t="shared" si="2"/>
        <v>2</v>
      </c>
      <c r="BR29" s="3">
        <f t="shared" si="2"/>
        <v>13</v>
      </c>
      <c r="BS29" s="3">
        <f t="shared" si="2"/>
        <v>0</v>
      </c>
      <c r="BT29" s="3">
        <f t="shared" si="2"/>
        <v>2</v>
      </c>
      <c r="BU29" s="3">
        <f t="shared" si="2"/>
        <v>13</v>
      </c>
      <c r="BV29" s="3">
        <f t="shared" si="2"/>
        <v>0</v>
      </c>
      <c r="BW29" s="3">
        <f t="shared" si="2"/>
        <v>2</v>
      </c>
      <c r="BX29" s="3">
        <f t="shared" si="2"/>
        <v>10</v>
      </c>
      <c r="BY29" s="3">
        <f t="shared" si="2"/>
        <v>3</v>
      </c>
      <c r="BZ29" s="36">
        <f t="shared" si="2"/>
        <v>2</v>
      </c>
      <c r="CA29" s="3">
        <f t="shared" si="2"/>
        <v>10</v>
      </c>
      <c r="CB29" s="3">
        <f t="shared" si="2"/>
        <v>3</v>
      </c>
      <c r="CC29" s="3">
        <f t="shared" si="2"/>
        <v>2</v>
      </c>
      <c r="CD29" s="3">
        <f t="shared" si="2"/>
        <v>9</v>
      </c>
      <c r="CE29" s="3">
        <f t="shared" si="2"/>
        <v>4</v>
      </c>
      <c r="CF29" s="3">
        <f t="shared" si="2"/>
        <v>2</v>
      </c>
      <c r="CG29" s="3">
        <f t="shared" si="2"/>
        <v>9</v>
      </c>
      <c r="CH29" s="3">
        <f t="shared" si="2"/>
        <v>4</v>
      </c>
      <c r="CI29" s="3">
        <f t="shared" si="2"/>
        <v>2</v>
      </c>
      <c r="CJ29" s="3">
        <f t="shared" si="2"/>
        <v>9</v>
      </c>
      <c r="CK29" s="3">
        <f t="shared" si="2"/>
        <v>4</v>
      </c>
      <c r="CL29" s="3">
        <f t="shared" si="2"/>
        <v>2</v>
      </c>
      <c r="CM29" s="3">
        <f t="shared" si="2"/>
        <v>12</v>
      </c>
      <c r="CN29" s="3">
        <f t="shared" si="2"/>
        <v>1</v>
      </c>
      <c r="CO29" s="3">
        <f t="shared" si="2"/>
        <v>2</v>
      </c>
      <c r="CP29" s="3">
        <f t="shared" si="2"/>
        <v>10</v>
      </c>
      <c r="CQ29" s="3">
        <f t="shared" si="2"/>
        <v>3</v>
      </c>
      <c r="CR29" s="3">
        <f t="shared" si="2"/>
        <v>2</v>
      </c>
      <c r="CS29" s="3">
        <f t="shared" si="2"/>
        <v>10</v>
      </c>
      <c r="CT29" s="3">
        <f t="shared" si="2"/>
        <v>3</v>
      </c>
      <c r="CU29" s="3">
        <f t="shared" ref="CU29:DZ29" si="3">SUM(CU14:CU28)</f>
        <v>2</v>
      </c>
      <c r="CV29" s="3">
        <f t="shared" si="3"/>
        <v>9</v>
      </c>
      <c r="CW29" s="3">
        <f t="shared" si="3"/>
        <v>4</v>
      </c>
      <c r="CX29" s="3">
        <f t="shared" si="3"/>
        <v>0</v>
      </c>
      <c r="CY29" s="3">
        <f t="shared" si="3"/>
        <v>10</v>
      </c>
      <c r="CZ29" s="3">
        <f t="shared" si="3"/>
        <v>5</v>
      </c>
      <c r="DA29" s="3">
        <f t="shared" si="3"/>
        <v>7</v>
      </c>
      <c r="DB29" s="3">
        <f t="shared" si="3"/>
        <v>3</v>
      </c>
      <c r="DC29" s="3">
        <f t="shared" si="3"/>
        <v>5</v>
      </c>
      <c r="DD29" s="3">
        <f t="shared" si="3"/>
        <v>2</v>
      </c>
      <c r="DE29" s="3">
        <f t="shared" si="3"/>
        <v>9</v>
      </c>
      <c r="DF29" s="3">
        <f t="shared" si="3"/>
        <v>4</v>
      </c>
      <c r="DG29" s="3">
        <f t="shared" si="3"/>
        <v>2</v>
      </c>
      <c r="DH29" s="3">
        <f t="shared" si="3"/>
        <v>6</v>
      </c>
      <c r="DI29" s="3">
        <f t="shared" si="3"/>
        <v>7</v>
      </c>
      <c r="DJ29" s="3">
        <f t="shared" si="3"/>
        <v>3</v>
      </c>
      <c r="DK29" s="3">
        <f t="shared" si="3"/>
        <v>8</v>
      </c>
      <c r="DL29" s="3">
        <f t="shared" si="3"/>
        <v>4</v>
      </c>
      <c r="DM29" s="3">
        <f t="shared" si="3"/>
        <v>0</v>
      </c>
      <c r="DN29" s="3">
        <f t="shared" si="3"/>
        <v>10</v>
      </c>
      <c r="DO29" s="3">
        <f t="shared" si="3"/>
        <v>5</v>
      </c>
      <c r="DP29" s="3">
        <f t="shared" si="3"/>
        <v>0</v>
      </c>
      <c r="DQ29" s="3">
        <f t="shared" si="3"/>
        <v>12</v>
      </c>
      <c r="DR29" s="3">
        <f t="shared" si="3"/>
        <v>3</v>
      </c>
      <c r="DS29" s="3">
        <f t="shared" si="3"/>
        <v>0</v>
      </c>
      <c r="DT29" s="3">
        <f t="shared" si="3"/>
        <v>11</v>
      </c>
      <c r="DU29" s="3">
        <f t="shared" si="3"/>
        <v>4</v>
      </c>
      <c r="DV29" s="3">
        <f t="shared" si="3"/>
        <v>3</v>
      </c>
      <c r="DW29" s="3">
        <f t="shared" si="3"/>
        <v>9</v>
      </c>
      <c r="DX29" s="3">
        <f t="shared" si="3"/>
        <v>3</v>
      </c>
      <c r="DY29" s="3">
        <f t="shared" si="3"/>
        <v>11</v>
      </c>
      <c r="DZ29" s="3">
        <f t="shared" si="3"/>
        <v>4</v>
      </c>
      <c r="EA29" s="3">
        <f t="shared" ref="EA29:EK29" si="4">SUM(EA14:EA28)</f>
        <v>0</v>
      </c>
      <c r="EB29" s="3">
        <f t="shared" si="4"/>
        <v>3</v>
      </c>
      <c r="EC29" s="3">
        <f t="shared" si="4"/>
        <v>7</v>
      </c>
      <c r="ED29" s="3">
        <f t="shared" si="4"/>
        <v>5</v>
      </c>
      <c r="EE29" s="3">
        <f t="shared" si="4"/>
        <v>5</v>
      </c>
      <c r="EF29" s="3">
        <f t="shared" si="4"/>
        <v>4</v>
      </c>
      <c r="EG29" s="3">
        <f t="shared" si="4"/>
        <v>6</v>
      </c>
      <c r="EH29" s="3">
        <f t="shared" si="4"/>
        <v>11</v>
      </c>
      <c r="EI29" s="3">
        <f t="shared" si="4"/>
        <v>4</v>
      </c>
      <c r="EJ29" s="3">
        <f t="shared" si="4"/>
        <v>0</v>
      </c>
      <c r="EK29" s="3">
        <f t="shared" si="4"/>
        <v>5</v>
      </c>
      <c r="EL29" s="3">
        <v>3</v>
      </c>
      <c r="EM29" s="3">
        <f t="shared" ref="EM29:FK29" si="5">SUM(EM14:EM28)</f>
        <v>7</v>
      </c>
      <c r="EN29" s="3">
        <f t="shared" si="5"/>
        <v>0</v>
      </c>
      <c r="EO29" s="3">
        <f t="shared" si="5"/>
        <v>11</v>
      </c>
      <c r="EP29" s="3">
        <f t="shared" si="5"/>
        <v>4</v>
      </c>
      <c r="EQ29" s="3">
        <f t="shared" si="5"/>
        <v>0</v>
      </c>
      <c r="ER29" s="3">
        <f t="shared" si="5"/>
        <v>10</v>
      </c>
      <c r="ES29" s="3">
        <f t="shared" si="5"/>
        <v>5</v>
      </c>
      <c r="ET29" s="3">
        <f t="shared" si="5"/>
        <v>0</v>
      </c>
      <c r="EU29" s="3">
        <f t="shared" si="5"/>
        <v>12</v>
      </c>
      <c r="EV29" s="3">
        <f t="shared" si="5"/>
        <v>3</v>
      </c>
      <c r="EW29" s="36">
        <f t="shared" si="5"/>
        <v>0</v>
      </c>
      <c r="EX29" s="3">
        <f t="shared" si="5"/>
        <v>12</v>
      </c>
      <c r="EY29" s="3">
        <f t="shared" si="5"/>
        <v>3</v>
      </c>
      <c r="EZ29" s="3">
        <f t="shared" si="5"/>
        <v>0</v>
      </c>
      <c r="FA29" s="3">
        <f t="shared" si="5"/>
        <v>10</v>
      </c>
      <c r="FB29" s="3">
        <f t="shared" si="5"/>
        <v>5</v>
      </c>
      <c r="FC29" s="3">
        <f t="shared" si="5"/>
        <v>0</v>
      </c>
      <c r="FD29" s="3">
        <f t="shared" si="5"/>
        <v>15</v>
      </c>
      <c r="FE29" s="3">
        <f t="shared" si="5"/>
        <v>0</v>
      </c>
      <c r="FF29" s="3">
        <f t="shared" si="5"/>
        <v>0</v>
      </c>
      <c r="FG29" s="3">
        <f t="shared" si="5"/>
        <v>15</v>
      </c>
      <c r="FH29" s="3">
        <f t="shared" si="5"/>
        <v>0</v>
      </c>
      <c r="FI29" s="3">
        <f t="shared" si="5"/>
        <v>0</v>
      </c>
      <c r="FJ29" s="3">
        <f t="shared" si="5"/>
        <v>15</v>
      </c>
      <c r="FK29" s="3">
        <f t="shared" si="5"/>
        <v>0</v>
      </c>
    </row>
    <row r="30" spans="1:254" ht="39" customHeight="1" x14ac:dyDescent="0.25">
      <c r="A30" s="46" t="s">
        <v>840</v>
      </c>
      <c r="B30" s="47"/>
      <c r="C30" s="10">
        <f t="shared" ref="C30:P30" si="6">C29/15%</f>
        <v>0</v>
      </c>
      <c r="D30" s="10">
        <f t="shared" si="6"/>
        <v>100</v>
      </c>
      <c r="E30" s="10">
        <f t="shared" si="6"/>
        <v>0</v>
      </c>
      <c r="F30" s="10">
        <f t="shared" si="6"/>
        <v>0</v>
      </c>
      <c r="G30" s="10">
        <f t="shared" si="6"/>
        <v>100</v>
      </c>
      <c r="H30" s="10">
        <f t="shared" si="6"/>
        <v>0</v>
      </c>
      <c r="I30" s="10">
        <f t="shared" si="6"/>
        <v>0</v>
      </c>
      <c r="J30" s="10">
        <f t="shared" si="6"/>
        <v>100</v>
      </c>
      <c r="K30" s="10">
        <f t="shared" si="6"/>
        <v>0</v>
      </c>
      <c r="L30" s="10">
        <f t="shared" si="6"/>
        <v>0</v>
      </c>
      <c r="M30" s="10">
        <f t="shared" si="6"/>
        <v>100</v>
      </c>
      <c r="N30" s="10">
        <f t="shared" si="6"/>
        <v>0</v>
      </c>
      <c r="O30" s="10">
        <f t="shared" si="6"/>
        <v>66.666666666666671</v>
      </c>
      <c r="P30" s="10">
        <f t="shared" si="6"/>
        <v>33.333333333333336</v>
      </c>
      <c r="Q30" s="10">
        <f>Q29/25%</f>
        <v>0</v>
      </c>
      <c r="R30" s="10">
        <f t="shared" ref="R30" si="7">R29/25%</f>
        <v>0</v>
      </c>
      <c r="S30" s="10">
        <f t="shared" ref="S30:BC30" si="8">S29/15%</f>
        <v>60</v>
      </c>
      <c r="T30" s="10">
        <f t="shared" si="8"/>
        <v>40</v>
      </c>
      <c r="U30" s="10">
        <f t="shared" si="8"/>
        <v>0</v>
      </c>
      <c r="V30" s="10">
        <f t="shared" si="8"/>
        <v>66.666666666666671</v>
      </c>
      <c r="W30" s="10">
        <f t="shared" si="8"/>
        <v>33.333333333333336</v>
      </c>
      <c r="X30" s="10">
        <f t="shared" si="8"/>
        <v>0</v>
      </c>
      <c r="Y30" s="10">
        <f t="shared" si="8"/>
        <v>66.666666666666671</v>
      </c>
      <c r="Z30" s="10">
        <f t="shared" si="8"/>
        <v>33.333333333333336</v>
      </c>
      <c r="AA30" s="10">
        <f t="shared" si="8"/>
        <v>0</v>
      </c>
      <c r="AB30" s="10">
        <f t="shared" si="8"/>
        <v>66.666666666666671</v>
      </c>
      <c r="AC30" s="10">
        <f t="shared" si="8"/>
        <v>33.333333333333336</v>
      </c>
      <c r="AD30" s="10">
        <f t="shared" si="8"/>
        <v>0</v>
      </c>
      <c r="AE30" s="10">
        <f t="shared" si="8"/>
        <v>66.666666666666671</v>
      </c>
      <c r="AF30" s="10">
        <f t="shared" si="8"/>
        <v>33.333333333333336</v>
      </c>
      <c r="AG30" s="10">
        <f t="shared" si="8"/>
        <v>0</v>
      </c>
      <c r="AH30" s="10">
        <f t="shared" si="8"/>
        <v>66.666666666666671</v>
      </c>
      <c r="AI30" s="10">
        <f t="shared" si="8"/>
        <v>33.333333333333336</v>
      </c>
      <c r="AJ30" s="10">
        <f t="shared" si="8"/>
        <v>0</v>
      </c>
      <c r="AK30" s="10">
        <f t="shared" si="8"/>
        <v>60</v>
      </c>
      <c r="AL30" s="10">
        <f t="shared" si="8"/>
        <v>40</v>
      </c>
      <c r="AM30" s="10">
        <f t="shared" si="8"/>
        <v>0</v>
      </c>
      <c r="AN30" s="10">
        <f t="shared" si="8"/>
        <v>53.333333333333336</v>
      </c>
      <c r="AO30" s="10">
        <f t="shared" si="8"/>
        <v>46.666666666666671</v>
      </c>
      <c r="AP30" s="10">
        <f t="shared" si="8"/>
        <v>0</v>
      </c>
      <c r="AQ30" s="10">
        <f t="shared" si="8"/>
        <v>73.333333333333343</v>
      </c>
      <c r="AR30" s="10">
        <f t="shared" si="8"/>
        <v>26.666666666666668</v>
      </c>
      <c r="AS30" s="10">
        <f t="shared" si="8"/>
        <v>0</v>
      </c>
      <c r="AT30" s="10">
        <f t="shared" si="8"/>
        <v>53.333333333333336</v>
      </c>
      <c r="AU30" s="10">
        <f t="shared" si="8"/>
        <v>46.666666666666671</v>
      </c>
      <c r="AV30" s="10">
        <f t="shared" si="8"/>
        <v>0</v>
      </c>
      <c r="AW30" s="10">
        <f t="shared" si="8"/>
        <v>73.333333333333343</v>
      </c>
      <c r="AX30" s="10">
        <f t="shared" si="8"/>
        <v>26.666666666666668</v>
      </c>
      <c r="AY30" s="10">
        <f t="shared" si="8"/>
        <v>73.333333333333343</v>
      </c>
      <c r="AZ30" s="10">
        <f t="shared" si="8"/>
        <v>26.666666666666668</v>
      </c>
      <c r="BA30" s="10">
        <f t="shared" si="8"/>
        <v>0</v>
      </c>
      <c r="BB30" s="10">
        <f t="shared" si="8"/>
        <v>6.666666666666667</v>
      </c>
      <c r="BC30" s="10">
        <f t="shared" si="8"/>
        <v>93.333333333333343</v>
      </c>
      <c r="BD30" s="10">
        <f t="shared" ref="BD30:BV30" si="9">BD29/15%</f>
        <v>0</v>
      </c>
      <c r="BE30" s="10">
        <f t="shared" si="9"/>
        <v>13.333333333333334</v>
      </c>
      <c r="BF30" s="10">
        <f t="shared" si="9"/>
        <v>86.666666666666671</v>
      </c>
      <c r="BG30" s="10">
        <f t="shared" si="9"/>
        <v>0</v>
      </c>
      <c r="BH30" s="10">
        <f t="shared" si="9"/>
        <v>0</v>
      </c>
      <c r="BI30" s="10">
        <f t="shared" si="9"/>
        <v>80</v>
      </c>
      <c r="BJ30" s="10">
        <f t="shared" si="9"/>
        <v>20</v>
      </c>
      <c r="BK30" s="10">
        <f t="shared" si="9"/>
        <v>20</v>
      </c>
      <c r="BL30" s="10">
        <f t="shared" si="9"/>
        <v>80</v>
      </c>
      <c r="BM30" s="10">
        <f t="shared" si="9"/>
        <v>0</v>
      </c>
      <c r="BN30" s="10">
        <f t="shared" si="9"/>
        <v>20</v>
      </c>
      <c r="BO30" s="10">
        <f t="shared" si="9"/>
        <v>66.666666666666671</v>
      </c>
      <c r="BP30" s="10">
        <f t="shared" si="9"/>
        <v>13.333333333333334</v>
      </c>
      <c r="BQ30" s="10">
        <f t="shared" si="9"/>
        <v>13.333333333333334</v>
      </c>
      <c r="BR30" s="10">
        <f t="shared" si="9"/>
        <v>86.666666666666671</v>
      </c>
      <c r="BS30" s="10">
        <f t="shared" si="9"/>
        <v>0</v>
      </c>
      <c r="BT30" s="10">
        <f t="shared" si="9"/>
        <v>13.333333333333334</v>
      </c>
      <c r="BU30" s="10">
        <f t="shared" si="9"/>
        <v>86.666666666666671</v>
      </c>
      <c r="BV30" s="10">
        <f t="shared" si="9"/>
        <v>0</v>
      </c>
      <c r="BW30" s="10">
        <f t="shared" ref="BW30:DB30" si="10">BW29/15%</f>
        <v>13.333333333333334</v>
      </c>
      <c r="BX30" s="10">
        <f t="shared" si="10"/>
        <v>66.666666666666671</v>
      </c>
      <c r="BY30" s="10">
        <f t="shared" si="10"/>
        <v>20</v>
      </c>
      <c r="BZ30" s="10">
        <f t="shared" si="10"/>
        <v>13.333333333333334</v>
      </c>
      <c r="CA30" s="10">
        <f t="shared" si="10"/>
        <v>66.666666666666671</v>
      </c>
      <c r="CB30" s="10">
        <f t="shared" si="10"/>
        <v>20</v>
      </c>
      <c r="CC30" s="10">
        <f t="shared" si="10"/>
        <v>13.333333333333334</v>
      </c>
      <c r="CD30" s="10">
        <f t="shared" si="10"/>
        <v>60</v>
      </c>
      <c r="CE30" s="10">
        <f t="shared" si="10"/>
        <v>26.666666666666668</v>
      </c>
      <c r="CF30" s="10">
        <f t="shared" si="10"/>
        <v>13.333333333333334</v>
      </c>
      <c r="CG30" s="10">
        <f t="shared" si="10"/>
        <v>60</v>
      </c>
      <c r="CH30" s="10">
        <f t="shared" si="10"/>
        <v>26.666666666666668</v>
      </c>
      <c r="CI30" s="10">
        <f t="shared" si="10"/>
        <v>13.333333333333334</v>
      </c>
      <c r="CJ30" s="10">
        <f t="shared" si="10"/>
        <v>60</v>
      </c>
      <c r="CK30" s="10">
        <f t="shared" si="10"/>
        <v>26.666666666666668</v>
      </c>
      <c r="CL30" s="10">
        <f t="shared" si="10"/>
        <v>13.333333333333334</v>
      </c>
      <c r="CM30" s="10">
        <f t="shared" si="10"/>
        <v>80</v>
      </c>
      <c r="CN30" s="10">
        <f t="shared" si="10"/>
        <v>6.666666666666667</v>
      </c>
      <c r="CO30" s="10">
        <f t="shared" si="10"/>
        <v>13.333333333333334</v>
      </c>
      <c r="CP30" s="10">
        <f t="shared" si="10"/>
        <v>66.666666666666671</v>
      </c>
      <c r="CQ30" s="10">
        <f t="shared" si="10"/>
        <v>20</v>
      </c>
      <c r="CR30" s="10">
        <f t="shared" si="10"/>
        <v>13.333333333333334</v>
      </c>
      <c r="CS30" s="10">
        <f t="shared" si="10"/>
        <v>66.666666666666671</v>
      </c>
      <c r="CT30" s="10">
        <f t="shared" si="10"/>
        <v>20</v>
      </c>
      <c r="CU30" s="10">
        <f t="shared" si="10"/>
        <v>13.333333333333334</v>
      </c>
      <c r="CV30" s="10">
        <f t="shared" si="10"/>
        <v>60</v>
      </c>
      <c r="CW30" s="10">
        <f t="shared" si="10"/>
        <v>26.666666666666668</v>
      </c>
      <c r="CX30" s="10">
        <f t="shared" si="10"/>
        <v>0</v>
      </c>
      <c r="CY30" s="10">
        <f t="shared" si="10"/>
        <v>66.666666666666671</v>
      </c>
      <c r="CZ30" s="10">
        <f t="shared" si="10"/>
        <v>33.333333333333336</v>
      </c>
      <c r="DA30" s="10">
        <f t="shared" si="10"/>
        <v>46.666666666666671</v>
      </c>
      <c r="DB30" s="10">
        <f t="shared" si="10"/>
        <v>20</v>
      </c>
      <c r="DC30" s="10">
        <f>DC29/15%</f>
        <v>33.333333333333336</v>
      </c>
      <c r="DD30" s="10">
        <f>DD29/15%</f>
        <v>13.333333333333334</v>
      </c>
      <c r="DE30" s="10">
        <f>DE29/15%</f>
        <v>60</v>
      </c>
      <c r="DF30" s="10">
        <f>DF29/15%</f>
        <v>26.666666666666668</v>
      </c>
      <c r="DG30" s="10">
        <f t="shared" ref="DG30:DM30" si="11">DG29/15%</f>
        <v>13.333333333333334</v>
      </c>
      <c r="DH30" s="10">
        <f t="shared" si="11"/>
        <v>40</v>
      </c>
      <c r="DI30" s="10">
        <f t="shared" si="11"/>
        <v>46.666666666666671</v>
      </c>
      <c r="DJ30" s="10">
        <f t="shared" si="11"/>
        <v>20</v>
      </c>
      <c r="DK30" s="10">
        <f t="shared" si="11"/>
        <v>53.333333333333336</v>
      </c>
      <c r="DL30" s="10">
        <f t="shared" si="11"/>
        <v>26.666666666666668</v>
      </c>
      <c r="DM30" s="10">
        <f t="shared" si="11"/>
        <v>0</v>
      </c>
      <c r="DN30" s="10">
        <f t="shared" ref="DN30:DS30" si="12">DN29/15%</f>
        <v>66.666666666666671</v>
      </c>
      <c r="DO30" s="10">
        <f t="shared" si="12"/>
        <v>33.333333333333336</v>
      </c>
      <c r="DP30" s="10">
        <f t="shared" si="12"/>
        <v>0</v>
      </c>
      <c r="DQ30" s="10">
        <f t="shared" si="12"/>
        <v>80</v>
      </c>
      <c r="DR30" s="10">
        <f t="shared" si="12"/>
        <v>20</v>
      </c>
      <c r="DS30" s="10">
        <f t="shared" si="12"/>
        <v>0</v>
      </c>
      <c r="DT30" s="10">
        <f t="shared" ref="DT30:DZ30" si="13">DT29/15%</f>
        <v>73.333333333333343</v>
      </c>
      <c r="DU30" s="10">
        <f t="shared" si="13"/>
        <v>26.666666666666668</v>
      </c>
      <c r="DV30" s="10">
        <f t="shared" si="13"/>
        <v>20</v>
      </c>
      <c r="DW30" s="10">
        <f t="shared" si="13"/>
        <v>60</v>
      </c>
      <c r="DX30" s="10">
        <f t="shared" si="13"/>
        <v>20</v>
      </c>
      <c r="DY30" s="10">
        <f t="shared" si="13"/>
        <v>73.333333333333343</v>
      </c>
      <c r="DZ30" s="10">
        <f t="shared" si="13"/>
        <v>26.666666666666668</v>
      </c>
      <c r="EA30" s="10">
        <f>EA29/15%</f>
        <v>0</v>
      </c>
      <c r="EB30" s="10">
        <f t="shared" ref="EB30:EI30" si="14">EB29/15%</f>
        <v>20</v>
      </c>
      <c r="EC30" s="10">
        <f t="shared" si="14"/>
        <v>46.666666666666671</v>
      </c>
      <c r="ED30" s="10">
        <f t="shared" si="14"/>
        <v>33.333333333333336</v>
      </c>
      <c r="EE30" s="10">
        <f t="shared" si="14"/>
        <v>33.333333333333336</v>
      </c>
      <c r="EF30" s="10">
        <f t="shared" si="14"/>
        <v>26.666666666666668</v>
      </c>
      <c r="EG30" s="10">
        <f t="shared" si="14"/>
        <v>40</v>
      </c>
      <c r="EH30" s="10">
        <f t="shared" si="14"/>
        <v>73.333333333333343</v>
      </c>
      <c r="EI30" s="10">
        <f t="shared" si="14"/>
        <v>26.666666666666668</v>
      </c>
      <c r="EJ30" s="10">
        <f>EJ29/15%</f>
        <v>0</v>
      </c>
      <c r="EK30" s="10">
        <f t="shared" ref="EK30:EP30" si="15">EK29/15%</f>
        <v>33.333333333333336</v>
      </c>
      <c r="EL30" s="10">
        <f t="shared" si="15"/>
        <v>20</v>
      </c>
      <c r="EM30" s="10">
        <f t="shared" si="15"/>
        <v>46.666666666666671</v>
      </c>
      <c r="EN30" s="10">
        <f t="shared" si="15"/>
        <v>0</v>
      </c>
      <c r="EO30" s="10">
        <f t="shared" si="15"/>
        <v>73.333333333333343</v>
      </c>
      <c r="EP30" s="10">
        <f t="shared" si="15"/>
        <v>26.666666666666668</v>
      </c>
      <c r="EQ30" s="10">
        <f>EQ29/15%</f>
        <v>0</v>
      </c>
      <c r="ER30" s="10">
        <f>ER29/15%</f>
        <v>66.666666666666671</v>
      </c>
      <c r="ES30" s="10">
        <f>ES29/15%</f>
        <v>33.333333333333336</v>
      </c>
      <c r="ET30" s="10">
        <f t="shared" ref="ET30:EW30" si="16">ET29/25%</f>
        <v>0</v>
      </c>
      <c r="EU30" s="10">
        <f>EU29/15%</f>
        <v>80</v>
      </c>
      <c r="EV30" s="10">
        <f>EV29/15%</f>
        <v>20</v>
      </c>
      <c r="EW30" s="10">
        <f t="shared" si="16"/>
        <v>0</v>
      </c>
      <c r="EX30" s="10">
        <f>EX29/15%</f>
        <v>80</v>
      </c>
      <c r="EY30" s="10">
        <f>EY29/15%</f>
        <v>20</v>
      </c>
      <c r="EZ30" s="10">
        <f t="shared" ref="EZ30:FK30" si="17">EZ29/25%</f>
        <v>0</v>
      </c>
      <c r="FA30" s="10">
        <f>FA29/15%</f>
        <v>66.666666666666671</v>
      </c>
      <c r="FB30" s="10">
        <f>FB29/15%</f>
        <v>33.333333333333336</v>
      </c>
      <c r="FC30" s="10">
        <f t="shared" si="17"/>
        <v>0</v>
      </c>
      <c r="FD30" s="10">
        <f>FD29/15%</f>
        <v>100</v>
      </c>
      <c r="FE30" s="10">
        <f t="shared" si="17"/>
        <v>0</v>
      </c>
      <c r="FF30" s="10">
        <f t="shared" si="17"/>
        <v>0</v>
      </c>
      <c r="FG30" s="10">
        <f>FG29/15%</f>
        <v>100</v>
      </c>
      <c r="FH30" s="10">
        <f t="shared" si="17"/>
        <v>0</v>
      </c>
      <c r="FI30" s="10">
        <f t="shared" si="17"/>
        <v>0</v>
      </c>
      <c r="FJ30" s="10">
        <f>FJ29/15%</f>
        <v>100</v>
      </c>
      <c r="FK30" s="10">
        <f t="shared" si="17"/>
        <v>0</v>
      </c>
    </row>
    <row r="38" spans="2:5" x14ac:dyDescent="0.25">
      <c r="B38" t="s">
        <v>813</v>
      </c>
    </row>
    <row r="39" spans="2:5" x14ac:dyDescent="0.25">
      <c r="B39" t="s">
        <v>814</v>
      </c>
      <c r="C39" t="s">
        <v>827</v>
      </c>
      <c r="D39" s="34">
        <f>(C30+F30+I30+L30+O30)/5</f>
        <v>13.333333333333334</v>
      </c>
      <c r="E39" s="18">
        <f>D39/100*25</f>
        <v>3.3333333333333335</v>
      </c>
    </row>
    <row r="40" spans="2:5" x14ac:dyDescent="0.25">
      <c r="B40" t="s">
        <v>815</v>
      </c>
      <c r="C40" t="s">
        <v>827</v>
      </c>
      <c r="D40" s="34">
        <f>(D30+G30+J30+M30+P30)/5</f>
        <v>86.666666666666657</v>
      </c>
      <c r="E40" s="18">
        <v>12</v>
      </c>
    </row>
    <row r="41" spans="2:5" x14ac:dyDescent="0.25">
      <c r="B41" t="s">
        <v>816</v>
      </c>
      <c r="C41" t="s">
        <v>827</v>
      </c>
      <c r="D41" s="34">
        <f>(E30+H30+K30+N30+Q30)/5</f>
        <v>0</v>
      </c>
      <c r="E41" s="18">
        <f t="shared" ref="E40:E41" si="18">D41/100*25</f>
        <v>0</v>
      </c>
    </row>
    <row r="42" spans="2:5" x14ac:dyDescent="0.25">
      <c r="D42" s="27">
        <f>SUM(D39:D41)</f>
        <v>99.999999999999986</v>
      </c>
      <c r="E42" s="27">
        <f>SUM(E39:E41)</f>
        <v>15.333333333333334</v>
      </c>
    </row>
    <row r="43" spans="2:5" x14ac:dyDescent="0.25">
      <c r="B43" t="s">
        <v>814</v>
      </c>
      <c r="C43" t="s">
        <v>828</v>
      </c>
      <c r="D43" s="34">
        <f>(R30+U30+X30+AA30+AD30+AG30+AJ30+AM30+AP30+AS30+AV30+AY30+BB30+BE30+BH30)/15</f>
        <v>6.2222222222222232</v>
      </c>
      <c r="E43">
        <v>1</v>
      </c>
    </row>
    <row r="44" spans="2:5" x14ac:dyDescent="0.25">
      <c r="B44" t="s">
        <v>815</v>
      </c>
      <c r="C44" t="s">
        <v>828</v>
      </c>
      <c r="D44" s="34">
        <f>(S30+V30+Y30+AB30+AE30+AH30+AK30+AN30+AQ30+AT30+AW30+AZ30+BC30+BF30+BI30)/15</f>
        <v>66.222222222222229</v>
      </c>
      <c r="E44">
        <v>7</v>
      </c>
    </row>
    <row r="45" spans="2:5" x14ac:dyDescent="0.25">
      <c r="B45" t="s">
        <v>816</v>
      </c>
      <c r="C45" t="s">
        <v>828</v>
      </c>
      <c r="D45" s="34">
        <f>(T30+W30+Z30+AC30+AF30+AI30+AL30+AO30+AR30+AU30+AX30+BA30+BD30+BG30+BJ30)/15</f>
        <v>27.555555555555561</v>
      </c>
      <c r="E45">
        <v>7</v>
      </c>
    </row>
    <row r="46" spans="2:5" x14ac:dyDescent="0.25">
      <c r="D46" s="28">
        <f>SUM(D43:D45)</f>
        <v>100.00000000000001</v>
      </c>
      <c r="E46" s="28">
        <f>SUM(E43:E45)</f>
        <v>15</v>
      </c>
    </row>
    <row r="47" spans="2:5" x14ac:dyDescent="0.25">
      <c r="B47" t="s">
        <v>814</v>
      </c>
      <c r="C47" t="s">
        <v>829</v>
      </c>
      <c r="D47" s="34">
        <f>(BK30+BN30+BQ30+BT30+BW30)/5</f>
        <v>16</v>
      </c>
      <c r="E47">
        <f>D47/100*25</f>
        <v>4</v>
      </c>
    </row>
    <row r="48" spans="2:5" x14ac:dyDescent="0.25">
      <c r="B48" t="s">
        <v>815</v>
      </c>
      <c r="C48" t="s">
        <v>829</v>
      </c>
      <c r="D48" s="34">
        <f>(BL30+BO30+BR30+BU30+BX30)/5</f>
        <v>77.333333333333343</v>
      </c>
      <c r="E48">
        <v>9</v>
      </c>
    </row>
    <row r="49" spans="2:5" x14ac:dyDescent="0.25">
      <c r="B49" t="s">
        <v>816</v>
      </c>
      <c r="C49" t="s">
        <v>829</v>
      </c>
      <c r="D49" s="34">
        <f>(BM30+BP30+BS30+BV30+BY30)/5</f>
        <v>6.666666666666667</v>
      </c>
      <c r="E49">
        <v>2</v>
      </c>
    </row>
    <row r="50" spans="2:5" x14ac:dyDescent="0.25">
      <c r="D50" s="28">
        <f>SUM(D47:D49)</f>
        <v>100.00000000000001</v>
      </c>
      <c r="E50" s="28">
        <v>25</v>
      </c>
    </row>
    <row r="51" spans="2:5" x14ac:dyDescent="0.25">
      <c r="B51" t="s">
        <v>814</v>
      </c>
      <c r="C51" t="s">
        <v>830</v>
      </c>
      <c r="D51" s="34">
        <f>(BZ30+CC30+CF30+CI30+CL30+CO30+CR30+CU30+CX30+DA30+DD30+DG30+DJ30+DM30+DP30+DS30+DV30+DY30+EB30+EE30+EH30+EK30+EN30+EQ30+ET30)/25</f>
        <v>18.133333333333333</v>
      </c>
      <c r="E51">
        <v>5</v>
      </c>
    </row>
    <row r="52" spans="2:5" x14ac:dyDescent="0.25">
      <c r="B52" t="s">
        <v>815</v>
      </c>
      <c r="C52" t="s">
        <v>830</v>
      </c>
      <c r="D52" s="34">
        <f>(CA30+CD30+CG30+CJ30+CM30+CP30+CS30+CV30+CY30+DB30+DE30+DH30+DK30+DN30+DQ30+DT30+DW30+DZ30+EC30+EF30+EI30+EL30+EO30+ER30+EU30)/25</f>
        <v>56.26666666666668</v>
      </c>
      <c r="E52">
        <v>4</v>
      </c>
    </row>
    <row r="53" spans="2:5" x14ac:dyDescent="0.25">
      <c r="B53" t="s">
        <v>816</v>
      </c>
      <c r="C53" t="s">
        <v>830</v>
      </c>
      <c r="D53" s="34">
        <f>(CB30+CE30+CH30+CK30+CN30+CQ30+CT30+CW30+CZ30+DC30+DF30+DI30+DL30+DO30+DR30+DU30+DX30+EA30+ED30+EG30+EJ30+EM30+EP30+ES30+EV30)/25</f>
        <v>25.6</v>
      </c>
      <c r="E53">
        <v>6</v>
      </c>
    </row>
    <row r="54" spans="2:5" x14ac:dyDescent="0.25">
      <c r="D54" s="28">
        <f>SUM(D51:D53)</f>
        <v>100</v>
      </c>
      <c r="E54" s="28">
        <f>SUM(E51:E53)</f>
        <v>15</v>
      </c>
    </row>
    <row r="55" spans="2:5" x14ac:dyDescent="0.25">
      <c r="B55" t="s">
        <v>814</v>
      </c>
      <c r="C55" t="s">
        <v>831</v>
      </c>
      <c r="D55" s="34">
        <f>(EW30+EZ30+FC30+FF30+FI30)/5</f>
        <v>0</v>
      </c>
      <c r="E55">
        <f>D55/100*25</f>
        <v>0</v>
      </c>
    </row>
    <row r="56" spans="2:5" x14ac:dyDescent="0.25">
      <c r="B56" t="s">
        <v>815</v>
      </c>
      <c r="C56" t="s">
        <v>831</v>
      </c>
      <c r="D56" s="34">
        <f>(EX30+FA30+FD30+FG30+FJ30)/5</f>
        <v>89.333333333333343</v>
      </c>
      <c r="E56">
        <v>12</v>
      </c>
    </row>
    <row r="57" spans="2:5" x14ac:dyDescent="0.25">
      <c r="B57" t="s">
        <v>816</v>
      </c>
      <c r="C57" t="s">
        <v>831</v>
      </c>
      <c r="D57" s="34">
        <f>(EY30+FB30+FE30+FH30+FK30)/5</f>
        <v>10.666666666666668</v>
      </c>
      <c r="E57">
        <v>3</v>
      </c>
    </row>
    <row r="58" spans="2:5" x14ac:dyDescent="0.25">
      <c r="D58" s="28">
        <f>SUM(D55:D57)</f>
        <v>100.00000000000001</v>
      </c>
      <c r="E58" s="28">
        <f>SUM(E55:E57)</f>
        <v>15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9:B29"/>
    <mergeCell ref="A30:B3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3"/>
  <sheetViews>
    <sheetView topLeftCell="A23" zoomScale="89" zoomScaleNormal="89" workbookViewId="0">
      <selection activeCell="E43" sqref="E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2" t="s">
        <v>1400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9"/>
      <c r="B11" s="49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 x14ac:dyDescent="0.25">
      <c r="A12" s="49"/>
      <c r="B12" s="49"/>
      <c r="C12" s="48" t="s">
        <v>1055</v>
      </c>
      <c r="D12" s="48"/>
      <c r="E12" s="48"/>
      <c r="F12" s="48" t="s">
        <v>1058</v>
      </c>
      <c r="G12" s="48"/>
      <c r="H12" s="48"/>
      <c r="I12" s="48" t="s">
        <v>1061</v>
      </c>
      <c r="J12" s="48"/>
      <c r="K12" s="48"/>
      <c r="L12" s="48" t="s">
        <v>538</v>
      </c>
      <c r="M12" s="48"/>
      <c r="N12" s="48"/>
      <c r="O12" s="48" t="s">
        <v>1064</v>
      </c>
      <c r="P12" s="48"/>
      <c r="Q12" s="48"/>
      <c r="R12" s="48" t="s">
        <v>1067</v>
      </c>
      <c r="S12" s="48"/>
      <c r="T12" s="48"/>
      <c r="U12" s="48" t="s">
        <v>1071</v>
      </c>
      <c r="V12" s="48"/>
      <c r="W12" s="48"/>
      <c r="X12" s="48" t="s">
        <v>539</v>
      </c>
      <c r="Y12" s="48"/>
      <c r="Z12" s="48"/>
      <c r="AA12" s="48" t="s">
        <v>540</v>
      </c>
      <c r="AB12" s="48"/>
      <c r="AC12" s="48"/>
      <c r="AD12" s="48" t="s">
        <v>541</v>
      </c>
      <c r="AE12" s="48"/>
      <c r="AF12" s="48"/>
      <c r="AG12" s="48" t="s">
        <v>1076</v>
      </c>
      <c r="AH12" s="48"/>
      <c r="AI12" s="48"/>
      <c r="AJ12" s="48" t="s">
        <v>542</v>
      </c>
      <c r="AK12" s="48"/>
      <c r="AL12" s="48"/>
      <c r="AM12" s="48" t="s">
        <v>543</v>
      </c>
      <c r="AN12" s="48"/>
      <c r="AO12" s="48"/>
      <c r="AP12" s="48" t="s">
        <v>544</v>
      </c>
      <c r="AQ12" s="48"/>
      <c r="AR12" s="48"/>
      <c r="AS12" s="48" t="s">
        <v>1079</v>
      </c>
      <c r="AT12" s="48"/>
      <c r="AU12" s="48"/>
      <c r="AV12" s="48" t="s">
        <v>1329</v>
      </c>
      <c r="AW12" s="48"/>
      <c r="AX12" s="48"/>
      <c r="AY12" s="48" t="s">
        <v>545</v>
      </c>
      <c r="AZ12" s="48"/>
      <c r="BA12" s="48"/>
      <c r="BB12" s="48" t="s">
        <v>529</v>
      </c>
      <c r="BC12" s="48"/>
      <c r="BD12" s="48"/>
      <c r="BE12" s="48" t="s">
        <v>546</v>
      </c>
      <c r="BF12" s="48"/>
      <c r="BG12" s="48"/>
      <c r="BH12" s="48" t="s">
        <v>1085</v>
      </c>
      <c r="BI12" s="48"/>
      <c r="BJ12" s="48"/>
      <c r="BK12" s="48" t="s">
        <v>547</v>
      </c>
      <c r="BL12" s="48"/>
      <c r="BM12" s="48"/>
      <c r="BN12" s="48" t="s">
        <v>548</v>
      </c>
      <c r="BO12" s="48"/>
      <c r="BP12" s="48"/>
      <c r="BQ12" s="48" t="s">
        <v>549</v>
      </c>
      <c r="BR12" s="48"/>
      <c r="BS12" s="48"/>
      <c r="BT12" s="48" t="s">
        <v>550</v>
      </c>
      <c r="BU12" s="48"/>
      <c r="BV12" s="48"/>
      <c r="BW12" s="48" t="s">
        <v>1092</v>
      </c>
      <c r="BX12" s="48"/>
      <c r="BY12" s="48"/>
      <c r="BZ12" s="48" t="s">
        <v>557</v>
      </c>
      <c r="CA12" s="48"/>
      <c r="CB12" s="48"/>
      <c r="CC12" s="48" t="s">
        <v>1096</v>
      </c>
      <c r="CD12" s="48"/>
      <c r="CE12" s="48"/>
      <c r="CF12" s="48" t="s">
        <v>558</v>
      </c>
      <c r="CG12" s="48"/>
      <c r="CH12" s="48"/>
      <c r="CI12" s="48" t="s">
        <v>559</v>
      </c>
      <c r="CJ12" s="48"/>
      <c r="CK12" s="48"/>
      <c r="CL12" s="48" t="s">
        <v>560</v>
      </c>
      <c r="CM12" s="48"/>
      <c r="CN12" s="48"/>
      <c r="CO12" s="48" t="s">
        <v>603</v>
      </c>
      <c r="CP12" s="48"/>
      <c r="CQ12" s="48"/>
      <c r="CR12" s="48" t="s">
        <v>600</v>
      </c>
      <c r="CS12" s="48"/>
      <c r="CT12" s="48"/>
      <c r="CU12" s="48" t="s">
        <v>604</v>
      </c>
      <c r="CV12" s="48"/>
      <c r="CW12" s="48"/>
      <c r="CX12" s="48" t="s">
        <v>601</v>
      </c>
      <c r="CY12" s="48"/>
      <c r="CZ12" s="48"/>
      <c r="DA12" s="48" t="s">
        <v>602</v>
      </c>
      <c r="DB12" s="48"/>
      <c r="DC12" s="48"/>
      <c r="DD12" s="48" t="s">
        <v>1108</v>
      </c>
      <c r="DE12" s="48"/>
      <c r="DF12" s="48"/>
      <c r="DG12" s="48" t="s">
        <v>1111</v>
      </c>
      <c r="DH12" s="48"/>
      <c r="DI12" s="48"/>
      <c r="DJ12" s="48" t="s">
        <v>605</v>
      </c>
      <c r="DK12" s="48"/>
      <c r="DL12" s="48"/>
      <c r="DM12" s="48" t="s">
        <v>1115</v>
      </c>
      <c r="DN12" s="48"/>
      <c r="DO12" s="48"/>
      <c r="DP12" s="48" t="s">
        <v>606</v>
      </c>
      <c r="DQ12" s="48"/>
      <c r="DR12" s="48"/>
      <c r="DS12" s="48" t="s">
        <v>607</v>
      </c>
      <c r="DT12" s="48"/>
      <c r="DU12" s="48"/>
      <c r="DV12" s="48" t="s">
        <v>1123</v>
      </c>
      <c r="DW12" s="48"/>
      <c r="DX12" s="48"/>
      <c r="DY12" s="48" t="s">
        <v>608</v>
      </c>
      <c r="DZ12" s="48"/>
      <c r="EA12" s="48"/>
      <c r="EB12" s="48" t="s">
        <v>609</v>
      </c>
      <c r="EC12" s="48"/>
      <c r="ED12" s="48"/>
      <c r="EE12" s="48" t="s">
        <v>610</v>
      </c>
      <c r="EF12" s="48"/>
      <c r="EG12" s="48"/>
      <c r="EH12" s="48" t="s">
        <v>611</v>
      </c>
      <c r="EI12" s="48"/>
      <c r="EJ12" s="48"/>
      <c r="EK12" s="62" t="s">
        <v>612</v>
      </c>
      <c r="EL12" s="62"/>
      <c r="EM12" s="62"/>
      <c r="EN12" s="48" t="s">
        <v>1134</v>
      </c>
      <c r="EO12" s="48"/>
      <c r="EP12" s="48"/>
      <c r="EQ12" s="48" t="s">
        <v>613</v>
      </c>
      <c r="ER12" s="48"/>
      <c r="ES12" s="48"/>
      <c r="ET12" s="48" t="s">
        <v>614</v>
      </c>
      <c r="EU12" s="48"/>
      <c r="EV12" s="48"/>
      <c r="EW12" s="48" t="s">
        <v>1140</v>
      </c>
      <c r="EX12" s="48"/>
      <c r="EY12" s="48"/>
      <c r="EZ12" s="48" t="s">
        <v>616</v>
      </c>
      <c r="FA12" s="48"/>
      <c r="FB12" s="48"/>
      <c r="FC12" s="48" t="s">
        <v>617</v>
      </c>
      <c r="FD12" s="48"/>
      <c r="FE12" s="48"/>
      <c r="FF12" s="48" t="s">
        <v>615</v>
      </c>
      <c r="FG12" s="48"/>
      <c r="FH12" s="48"/>
      <c r="FI12" s="48" t="s">
        <v>1145</v>
      </c>
      <c r="FJ12" s="48"/>
      <c r="FK12" s="48"/>
      <c r="FL12" s="48" t="s">
        <v>618</v>
      </c>
      <c r="FM12" s="48"/>
      <c r="FN12" s="48"/>
      <c r="FO12" s="48" t="s">
        <v>1149</v>
      </c>
      <c r="FP12" s="48"/>
      <c r="FQ12" s="48"/>
      <c r="FR12" s="48" t="s">
        <v>620</v>
      </c>
      <c r="FS12" s="48"/>
      <c r="FT12" s="48"/>
      <c r="FU12" s="62" t="s">
        <v>1332</v>
      </c>
      <c r="FV12" s="62"/>
      <c r="FW12" s="62"/>
      <c r="FX12" s="48" t="s">
        <v>1333</v>
      </c>
      <c r="FY12" s="48"/>
      <c r="FZ12" s="48"/>
      <c r="GA12" s="48" t="s">
        <v>624</v>
      </c>
      <c r="GB12" s="48"/>
      <c r="GC12" s="48"/>
      <c r="GD12" s="48" t="s">
        <v>1155</v>
      </c>
      <c r="GE12" s="48"/>
      <c r="GF12" s="48"/>
      <c r="GG12" s="48" t="s">
        <v>627</v>
      </c>
      <c r="GH12" s="48"/>
      <c r="GI12" s="48"/>
      <c r="GJ12" s="48" t="s">
        <v>1161</v>
      </c>
      <c r="GK12" s="48"/>
      <c r="GL12" s="48"/>
      <c r="GM12" s="48" t="s">
        <v>1165</v>
      </c>
      <c r="GN12" s="48"/>
      <c r="GO12" s="48"/>
      <c r="GP12" s="48" t="s">
        <v>1334</v>
      </c>
      <c r="GQ12" s="48"/>
      <c r="GR12" s="48"/>
    </row>
    <row r="13" spans="1:254" ht="180" x14ac:dyDescent="0.25">
      <c r="A13" s="49"/>
      <c r="B13" s="49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3">
        <v>1</v>
      </c>
      <c r="B14" s="13" t="s">
        <v>1396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1397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5">
      <c r="A20" s="44" t="s">
        <v>278</v>
      </c>
      <c r="B20" s="45"/>
      <c r="C20" s="3">
        <f t="shared" ref="C20:AH20" si="0">SUM(C14:C19)</f>
        <v>0</v>
      </c>
      <c r="D20" s="3">
        <f t="shared" si="0"/>
        <v>6</v>
      </c>
      <c r="E20" s="3">
        <f t="shared" si="0"/>
        <v>0</v>
      </c>
      <c r="F20" s="3">
        <f t="shared" si="0"/>
        <v>0</v>
      </c>
      <c r="G20" s="3">
        <f t="shared" si="0"/>
        <v>6</v>
      </c>
      <c r="H20" s="3">
        <f t="shared" si="0"/>
        <v>0</v>
      </c>
      <c r="I20" s="3">
        <f t="shared" si="0"/>
        <v>0</v>
      </c>
      <c r="J20" s="3">
        <f t="shared" si="0"/>
        <v>6</v>
      </c>
      <c r="K20" s="3">
        <f t="shared" si="0"/>
        <v>0</v>
      </c>
      <c r="L20" s="3">
        <f t="shared" si="0"/>
        <v>0</v>
      </c>
      <c r="M20" s="3">
        <f t="shared" si="0"/>
        <v>6</v>
      </c>
      <c r="N20" s="3">
        <f t="shared" si="0"/>
        <v>0</v>
      </c>
      <c r="O20" s="3">
        <f t="shared" si="0"/>
        <v>0</v>
      </c>
      <c r="P20" s="3">
        <f t="shared" si="0"/>
        <v>6</v>
      </c>
      <c r="Q20" s="3">
        <f t="shared" si="0"/>
        <v>0</v>
      </c>
      <c r="R20" s="3">
        <f t="shared" si="0"/>
        <v>0</v>
      </c>
      <c r="S20" s="3">
        <f t="shared" si="0"/>
        <v>6</v>
      </c>
      <c r="T20" s="3">
        <f t="shared" si="0"/>
        <v>0</v>
      </c>
      <c r="U20" s="3">
        <f t="shared" si="0"/>
        <v>0</v>
      </c>
      <c r="V20" s="3">
        <f t="shared" si="0"/>
        <v>6</v>
      </c>
      <c r="W20" s="3">
        <f t="shared" si="0"/>
        <v>0</v>
      </c>
      <c r="X20" s="3">
        <f t="shared" si="0"/>
        <v>0</v>
      </c>
      <c r="Y20" s="3">
        <f t="shared" si="0"/>
        <v>6</v>
      </c>
      <c r="Z20" s="3">
        <f t="shared" si="0"/>
        <v>0</v>
      </c>
      <c r="AA20" s="3">
        <f t="shared" si="0"/>
        <v>0</v>
      </c>
      <c r="AB20" s="3">
        <f t="shared" si="0"/>
        <v>6</v>
      </c>
      <c r="AC20" s="3">
        <f t="shared" si="0"/>
        <v>0</v>
      </c>
      <c r="AD20" s="3">
        <f t="shared" si="0"/>
        <v>0</v>
      </c>
      <c r="AE20" s="3">
        <f t="shared" si="0"/>
        <v>6</v>
      </c>
      <c r="AF20" s="3">
        <f t="shared" si="0"/>
        <v>0</v>
      </c>
      <c r="AG20" s="3">
        <f t="shared" si="0"/>
        <v>0</v>
      </c>
      <c r="AH20" s="3">
        <f t="shared" si="0"/>
        <v>6</v>
      </c>
      <c r="AI20" s="3">
        <f t="shared" ref="AI20:BN20" si="1">SUM(AI14:AI19)</f>
        <v>0</v>
      </c>
      <c r="AJ20" s="3">
        <f t="shared" si="1"/>
        <v>0</v>
      </c>
      <c r="AK20" s="3">
        <f t="shared" si="1"/>
        <v>6</v>
      </c>
      <c r="AL20" s="3">
        <f t="shared" si="1"/>
        <v>0</v>
      </c>
      <c r="AM20" s="3">
        <f t="shared" si="1"/>
        <v>0</v>
      </c>
      <c r="AN20" s="3">
        <f t="shared" si="1"/>
        <v>6</v>
      </c>
      <c r="AO20" s="3">
        <f t="shared" si="1"/>
        <v>0</v>
      </c>
      <c r="AP20" s="3">
        <f t="shared" si="1"/>
        <v>0</v>
      </c>
      <c r="AQ20" s="3">
        <f t="shared" si="1"/>
        <v>6</v>
      </c>
      <c r="AR20" s="3">
        <f t="shared" si="1"/>
        <v>0</v>
      </c>
      <c r="AS20" s="3">
        <f t="shared" si="1"/>
        <v>0</v>
      </c>
      <c r="AT20" s="3">
        <f t="shared" si="1"/>
        <v>6</v>
      </c>
      <c r="AU20" s="3">
        <f t="shared" si="1"/>
        <v>0</v>
      </c>
      <c r="AV20" s="3">
        <f t="shared" si="1"/>
        <v>0</v>
      </c>
      <c r="AW20" s="3">
        <f t="shared" si="1"/>
        <v>6</v>
      </c>
      <c r="AX20" s="3">
        <f t="shared" si="1"/>
        <v>0</v>
      </c>
      <c r="AY20" s="3">
        <f t="shared" si="1"/>
        <v>0</v>
      </c>
      <c r="AZ20" s="3">
        <f t="shared" si="1"/>
        <v>6</v>
      </c>
      <c r="BA20" s="3">
        <f t="shared" si="1"/>
        <v>0</v>
      </c>
      <c r="BB20" s="3">
        <f t="shared" si="1"/>
        <v>0</v>
      </c>
      <c r="BC20" s="3">
        <f t="shared" si="1"/>
        <v>6</v>
      </c>
      <c r="BD20" s="3">
        <f t="shared" si="1"/>
        <v>0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6</v>
      </c>
      <c r="BJ20" s="3">
        <f t="shared" si="1"/>
        <v>0</v>
      </c>
      <c r="BK20" s="3">
        <f t="shared" si="1"/>
        <v>0</v>
      </c>
      <c r="BL20" s="3">
        <f t="shared" si="1"/>
        <v>6</v>
      </c>
      <c r="BM20" s="3">
        <f t="shared" si="1"/>
        <v>0</v>
      </c>
      <c r="BN20" s="3">
        <f t="shared" si="1"/>
        <v>0</v>
      </c>
      <c r="BO20" s="3">
        <f t="shared" ref="BO20:CT20" si="2">SUM(BO14:BO19)</f>
        <v>6</v>
      </c>
      <c r="BP20" s="3">
        <f t="shared" si="2"/>
        <v>0</v>
      </c>
      <c r="BQ20" s="3">
        <f t="shared" si="2"/>
        <v>0</v>
      </c>
      <c r="BR20" s="3">
        <f t="shared" si="2"/>
        <v>6</v>
      </c>
      <c r="BS20" s="3">
        <f t="shared" si="2"/>
        <v>0</v>
      </c>
      <c r="BT20" s="3">
        <f t="shared" si="2"/>
        <v>0</v>
      </c>
      <c r="BU20" s="3">
        <f t="shared" si="2"/>
        <v>6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6</v>
      </c>
      <c r="CA20" s="3">
        <f t="shared" si="2"/>
        <v>0</v>
      </c>
      <c r="CB20" s="3">
        <f t="shared" si="2"/>
        <v>0</v>
      </c>
      <c r="CC20" s="3">
        <f t="shared" si="2"/>
        <v>0</v>
      </c>
      <c r="CD20" s="3">
        <f t="shared" si="2"/>
        <v>6</v>
      </c>
      <c r="CE20" s="3">
        <f t="shared" si="2"/>
        <v>0</v>
      </c>
      <c r="CF20" s="3">
        <f t="shared" si="2"/>
        <v>0</v>
      </c>
      <c r="CG20" s="3">
        <f t="shared" si="2"/>
        <v>6</v>
      </c>
      <c r="CH20" s="3">
        <f t="shared" si="2"/>
        <v>0</v>
      </c>
      <c r="CI20" s="3">
        <f t="shared" si="2"/>
        <v>0</v>
      </c>
      <c r="CJ20" s="3">
        <f t="shared" si="2"/>
        <v>6</v>
      </c>
      <c r="CK20" s="3">
        <f t="shared" si="2"/>
        <v>0</v>
      </c>
      <c r="CL20" s="3">
        <f t="shared" si="2"/>
        <v>0</v>
      </c>
      <c r="CM20" s="3">
        <f t="shared" si="2"/>
        <v>6</v>
      </c>
      <c r="CN20" s="3">
        <f t="shared" si="2"/>
        <v>0</v>
      </c>
      <c r="CO20" s="3">
        <f t="shared" si="2"/>
        <v>0</v>
      </c>
      <c r="CP20" s="3">
        <f t="shared" si="2"/>
        <v>6</v>
      </c>
      <c r="CQ20" s="3">
        <f t="shared" si="2"/>
        <v>0</v>
      </c>
      <c r="CR20" s="3">
        <f t="shared" si="2"/>
        <v>0</v>
      </c>
      <c r="CS20" s="3">
        <f t="shared" si="2"/>
        <v>6</v>
      </c>
      <c r="CT20" s="3">
        <f t="shared" si="2"/>
        <v>0</v>
      </c>
      <c r="CU20" s="3">
        <f t="shared" ref="CU20:C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6</v>
      </c>
      <c r="CZ20" s="3">
        <f t="shared" si="3"/>
        <v>0</v>
      </c>
      <c r="DA20" s="3"/>
      <c r="DB20" s="3">
        <f t="shared" ref="DB20:ED20" si="4">SUM(DB14:DB19)</f>
        <v>6</v>
      </c>
      <c r="DC20" s="3">
        <f t="shared" si="4"/>
        <v>0</v>
      </c>
      <c r="DD20" s="3">
        <f t="shared" si="4"/>
        <v>0</v>
      </c>
      <c r="DE20" s="3">
        <f t="shared" si="4"/>
        <v>6</v>
      </c>
      <c r="DF20" s="3">
        <f t="shared" si="4"/>
        <v>0</v>
      </c>
      <c r="DG20" s="3">
        <f t="shared" si="4"/>
        <v>0</v>
      </c>
      <c r="DH20" s="3">
        <v>6</v>
      </c>
      <c r="DI20" s="3">
        <f t="shared" si="4"/>
        <v>0</v>
      </c>
      <c r="DJ20" s="3">
        <f t="shared" si="4"/>
        <v>0</v>
      </c>
      <c r="DK20" s="3">
        <f t="shared" si="4"/>
        <v>6</v>
      </c>
      <c r="DL20" s="3">
        <f t="shared" si="4"/>
        <v>0</v>
      </c>
      <c r="DM20" s="3">
        <f t="shared" si="4"/>
        <v>0</v>
      </c>
      <c r="DN20" s="3">
        <f t="shared" si="4"/>
        <v>6</v>
      </c>
      <c r="DO20" s="3">
        <f t="shared" si="4"/>
        <v>0</v>
      </c>
      <c r="DP20" s="3"/>
      <c r="DQ20" s="3">
        <f t="shared" si="4"/>
        <v>6</v>
      </c>
      <c r="DR20" s="3">
        <f t="shared" si="4"/>
        <v>0</v>
      </c>
      <c r="DS20" s="3">
        <f t="shared" si="4"/>
        <v>0</v>
      </c>
      <c r="DT20" s="3">
        <f t="shared" si="4"/>
        <v>6</v>
      </c>
      <c r="DU20" s="3">
        <f t="shared" si="4"/>
        <v>0</v>
      </c>
      <c r="DV20" s="3">
        <f t="shared" si="4"/>
        <v>0</v>
      </c>
      <c r="DW20" s="3">
        <f t="shared" si="4"/>
        <v>6</v>
      </c>
      <c r="DX20" s="3">
        <f t="shared" si="4"/>
        <v>0</v>
      </c>
      <c r="DY20" s="3">
        <f t="shared" si="4"/>
        <v>0</v>
      </c>
      <c r="DZ20" s="3">
        <f t="shared" si="4"/>
        <v>6</v>
      </c>
      <c r="EA20" s="3">
        <f t="shared" si="4"/>
        <v>0</v>
      </c>
      <c r="EB20" s="3">
        <f t="shared" si="4"/>
        <v>0</v>
      </c>
      <c r="EC20" s="3">
        <f t="shared" si="4"/>
        <v>6</v>
      </c>
      <c r="ED20" s="3">
        <f t="shared" si="4"/>
        <v>0</v>
      </c>
      <c r="EE20" s="3"/>
      <c r="EF20" s="3">
        <f>SUM(EF14:EF19)</f>
        <v>6</v>
      </c>
      <c r="EG20" s="3">
        <f>SUM(EG14:EG19)</f>
        <v>0</v>
      </c>
      <c r="EH20" s="3">
        <f>SUM(EH14:EH19)</f>
        <v>0</v>
      </c>
      <c r="EI20" s="3">
        <f>SUM(EI14:EI19)</f>
        <v>6</v>
      </c>
      <c r="EJ20" s="3">
        <f>SUM(EJ14:EJ19)</f>
        <v>0</v>
      </c>
      <c r="EK20" s="3"/>
      <c r="EL20" s="3">
        <f t="shared" ref="EL20:FE20" si="5">SUM(EL14:EL19)</f>
        <v>6</v>
      </c>
      <c r="EM20" s="3">
        <f t="shared" si="5"/>
        <v>0</v>
      </c>
      <c r="EN20" s="3"/>
      <c r="EO20" s="3">
        <f t="shared" si="5"/>
        <v>6</v>
      </c>
      <c r="EP20" s="3">
        <f t="shared" si="5"/>
        <v>0</v>
      </c>
      <c r="EQ20" s="3">
        <f t="shared" si="5"/>
        <v>0</v>
      </c>
      <c r="ER20" s="3">
        <f t="shared" si="5"/>
        <v>6</v>
      </c>
      <c r="ES20" s="3">
        <f t="shared" si="5"/>
        <v>0</v>
      </c>
      <c r="ET20" s="3">
        <f t="shared" si="5"/>
        <v>0</v>
      </c>
      <c r="EU20" s="3">
        <f t="shared" si="5"/>
        <v>6</v>
      </c>
      <c r="EV20" s="3">
        <f t="shared" si="5"/>
        <v>0</v>
      </c>
      <c r="EW20" s="3">
        <f t="shared" si="5"/>
        <v>0</v>
      </c>
      <c r="EX20" s="3">
        <f t="shared" si="5"/>
        <v>6</v>
      </c>
      <c r="EY20" s="3">
        <f t="shared" si="5"/>
        <v>0</v>
      </c>
      <c r="EZ20" s="3">
        <f t="shared" si="5"/>
        <v>0</v>
      </c>
      <c r="FA20" s="3">
        <f t="shared" si="5"/>
        <v>6</v>
      </c>
      <c r="FB20" s="3">
        <f t="shared" si="5"/>
        <v>0</v>
      </c>
      <c r="FC20" s="3">
        <f t="shared" si="5"/>
        <v>0</v>
      </c>
      <c r="FD20" s="3">
        <f t="shared" si="5"/>
        <v>6</v>
      </c>
      <c r="FE20" s="3">
        <f t="shared" si="5"/>
        <v>0</v>
      </c>
      <c r="FF20" s="3"/>
      <c r="FG20" s="3">
        <f t="shared" ref="FG20:GR20" si="6">SUM(FG14:FG19)</f>
        <v>6</v>
      </c>
      <c r="FH20" s="3">
        <f t="shared" si="6"/>
        <v>0</v>
      </c>
      <c r="FI20" s="3">
        <f t="shared" si="6"/>
        <v>0</v>
      </c>
      <c r="FJ20" s="3">
        <f t="shared" si="6"/>
        <v>6</v>
      </c>
      <c r="FK20" s="3">
        <f t="shared" si="6"/>
        <v>0</v>
      </c>
      <c r="FL20" s="3">
        <f t="shared" si="6"/>
        <v>0</v>
      </c>
      <c r="FM20" s="3">
        <f t="shared" si="6"/>
        <v>6</v>
      </c>
      <c r="FN20" s="3">
        <f t="shared" si="6"/>
        <v>0</v>
      </c>
      <c r="FO20" s="3">
        <f t="shared" si="6"/>
        <v>0</v>
      </c>
      <c r="FP20" s="3">
        <f t="shared" si="6"/>
        <v>6</v>
      </c>
      <c r="FQ20" s="3">
        <f t="shared" si="6"/>
        <v>0</v>
      </c>
      <c r="FR20" s="3">
        <f t="shared" si="6"/>
        <v>0</v>
      </c>
      <c r="FS20" s="3">
        <f t="shared" si="6"/>
        <v>6</v>
      </c>
      <c r="FT20" s="3">
        <f t="shared" si="6"/>
        <v>0</v>
      </c>
      <c r="FU20" s="3">
        <f t="shared" si="6"/>
        <v>0</v>
      </c>
      <c r="FV20" s="3">
        <f t="shared" si="6"/>
        <v>6</v>
      </c>
      <c r="FW20" s="3">
        <f t="shared" si="6"/>
        <v>0</v>
      </c>
      <c r="FX20" s="3">
        <f t="shared" si="6"/>
        <v>0</v>
      </c>
      <c r="FY20" s="3">
        <f t="shared" si="6"/>
        <v>6</v>
      </c>
      <c r="FZ20" s="3">
        <f t="shared" si="6"/>
        <v>0</v>
      </c>
      <c r="GA20" s="3">
        <f t="shared" si="6"/>
        <v>0</v>
      </c>
      <c r="GB20" s="3">
        <f t="shared" si="6"/>
        <v>6</v>
      </c>
      <c r="GC20" s="3">
        <f t="shared" si="6"/>
        <v>0</v>
      </c>
      <c r="GD20" s="3">
        <f t="shared" si="6"/>
        <v>0</v>
      </c>
      <c r="GE20" s="3">
        <f t="shared" si="6"/>
        <v>6</v>
      </c>
      <c r="GF20" s="3">
        <f t="shared" si="6"/>
        <v>0</v>
      </c>
      <c r="GG20" s="3">
        <f t="shared" si="6"/>
        <v>0</v>
      </c>
      <c r="GH20" s="3">
        <f t="shared" si="6"/>
        <v>6</v>
      </c>
      <c r="GI20" s="3">
        <f t="shared" si="6"/>
        <v>0</v>
      </c>
      <c r="GJ20" s="3">
        <f t="shared" si="6"/>
        <v>0</v>
      </c>
      <c r="GK20" s="3">
        <f t="shared" si="6"/>
        <v>6</v>
      </c>
      <c r="GL20" s="3">
        <f t="shared" si="6"/>
        <v>0</v>
      </c>
      <c r="GM20" s="3">
        <f t="shared" si="6"/>
        <v>0</v>
      </c>
      <c r="GN20" s="3">
        <f t="shared" si="6"/>
        <v>6</v>
      </c>
      <c r="GO20" s="3">
        <f t="shared" si="6"/>
        <v>0</v>
      </c>
      <c r="GP20" s="3">
        <f t="shared" si="6"/>
        <v>0</v>
      </c>
      <c r="GQ20" s="3">
        <f t="shared" si="6"/>
        <v>6</v>
      </c>
      <c r="GR20" s="3">
        <f t="shared" si="6"/>
        <v>0</v>
      </c>
    </row>
    <row r="21" spans="1:254" ht="37.5" customHeight="1" x14ac:dyDescent="0.25">
      <c r="A21" s="46" t="s">
        <v>843</v>
      </c>
      <c r="B21" s="47"/>
      <c r="C21" s="10">
        <f>C20/5%</f>
        <v>0</v>
      </c>
      <c r="D21" s="10">
        <f>D20/6%</f>
        <v>100</v>
      </c>
      <c r="E21" s="10">
        <f t="shared" ref="E21:T21" si="7">E20/25%</f>
        <v>0</v>
      </c>
      <c r="F21" s="10">
        <f>F20/5%</f>
        <v>0</v>
      </c>
      <c r="G21" s="10">
        <f>G20/6%</f>
        <v>100</v>
      </c>
      <c r="H21" s="10">
        <f t="shared" si="7"/>
        <v>0</v>
      </c>
      <c r="I21" s="10">
        <f>I20/5%</f>
        <v>0</v>
      </c>
      <c r="J21" s="10">
        <f>J20/6%</f>
        <v>100</v>
      </c>
      <c r="K21" s="10">
        <f t="shared" si="7"/>
        <v>0</v>
      </c>
      <c r="L21" s="10">
        <f>L20/5%</f>
        <v>0</v>
      </c>
      <c r="M21" s="10">
        <f>M20/6%</f>
        <v>100</v>
      </c>
      <c r="N21" s="10">
        <f t="shared" si="7"/>
        <v>0</v>
      </c>
      <c r="O21" s="10">
        <f>O20/5%</f>
        <v>0</v>
      </c>
      <c r="P21" s="10">
        <f>P20/6%</f>
        <v>100</v>
      </c>
      <c r="Q21" s="10">
        <f t="shared" si="7"/>
        <v>0</v>
      </c>
      <c r="R21" s="10">
        <f>R20/5%</f>
        <v>0</v>
      </c>
      <c r="S21" s="10">
        <f>S20/6%</f>
        <v>100</v>
      </c>
      <c r="T21" s="10">
        <f t="shared" si="7"/>
        <v>0</v>
      </c>
      <c r="U21" s="10">
        <f>U20/5%</f>
        <v>0</v>
      </c>
      <c r="V21" s="10">
        <f>V20/6%</f>
        <v>100</v>
      </c>
      <c r="W21" s="10">
        <f t="shared" ref="W21:BV21" si="8">W20/25%</f>
        <v>0</v>
      </c>
      <c r="X21" s="10">
        <f>X20/5%</f>
        <v>0</v>
      </c>
      <c r="Y21" s="10">
        <f>Y20/6%</f>
        <v>100</v>
      </c>
      <c r="Z21" s="10">
        <f t="shared" si="8"/>
        <v>0</v>
      </c>
      <c r="AA21" s="10">
        <f>AA20/5%</f>
        <v>0</v>
      </c>
      <c r="AB21" s="10">
        <f>AB20/6%</f>
        <v>100</v>
      </c>
      <c r="AC21" s="10">
        <f t="shared" si="8"/>
        <v>0</v>
      </c>
      <c r="AD21" s="10">
        <f>AD20/5%</f>
        <v>0</v>
      </c>
      <c r="AE21" s="10">
        <f>AE20/6%</f>
        <v>100</v>
      </c>
      <c r="AF21" s="10">
        <f t="shared" si="8"/>
        <v>0</v>
      </c>
      <c r="AG21" s="10">
        <f>AG20/5%</f>
        <v>0</v>
      </c>
      <c r="AH21" s="10">
        <f>AH20/6%</f>
        <v>100</v>
      </c>
      <c r="AI21" s="10">
        <f t="shared" si="8"/>
        <v>0</v>
      </c>
      <c r="AJ21" s="10">
        <f>AJ20/5%</f>
        <v>0</v>
      </c>
      <c r="AK21" s="10">
        <f>AK20/6%</f>
        <v>100</v>
      </c>
      <c r="AL21" s="10">
        <f t="shared" si="8"/>
        <v>0</v>
      </c>
      <c r="AM21" s="10">
        <f>AM20/5%</f>
        <v>0</v>
      </c>
      <c r="AN21" s="10">
        <f>AN20/6%</f>
        <v>100</v>
      </c>
      <c r="AO21" s="10">
        <f t="shared" si="8"/>
        <v>0</v>
      </c>
      <c r="AP21" s="10">
        <f>AP20/5%</f>
        <v>0</v>
      </c>
      <c r="AQ21" s="10">
        <f>AQ20/6%</f>
        <v>100</v>
      </c>
      <c r="AR21" s="10">
        <f t="shared" si="8"/>
        <v>0</v>
      </c>
      <c r="AS21" s="10">
        <f>AS20/5%</f>
        <v>0</v>
      </c>
      <c r="AT21" s="10">
        <f>AT20/6%</f>
        <v>100</v>
      </c>
      <c r="AU21" s="10">
        <f t="shared" si="8"/>
        <v>0</v>
      </c>
      <c r="AV21" s="10">
        <f>AV20/5%</f>
        <v>0</v>
      </c>
      <c r="AW21" s="10">
        <f>AW20/6%</f>
        <v>100</v>
      </c>
      <c r="AX21" s="10">
        <f t="shared" si="8"/>
        <v>0</v>
      </c>
      <c r="AY21" s="10">
        <f>AY20/5%</f>
        <v>0</v>
      </c>
      <c r="AZ21" s="10">
        <f>AZ20/6%</f>
        <v>100</v>
      </c>
      <c r="BA21" s="10">
        <f t="shared" si="8"/>
        <v>0</v>
      </c>
      <c r="BB21" s="10">
        <f>BB20/5%</f>
        <v>0</v>
      </c>
      <c r="BC21" s="10">
        <f>BC20/6%</f>
        <v>100</v>
      </c>
      <c r="BD21" s="10">
        <f t="shared" si="8"/>
        <v>0</v>
      </c>
      <c r="BE21" s="10">
        <f>BE20/5%</f>
        <v>0</v>
      </c>
      <c r="BF21" s="10">
        <f>BF20/6%</f>
        <v>100</v>
      </c>
      <c r="BG21" s="10">
        <f t="shared" si="8"/>
        <v>0</v>
      </c>
      <c r="BH21" s="10">
        <f>BH20/5%</f>
        <v>0</v>
      </c>
      <c r="BI21" s="10">
        <f>BI20/6%</f>
        <v>100</v>
      </c>
      <c r="BJ21" s="10">
        <f t="shared" si="8"/>
        <v>0</v>
      </c>
      <c r="BK21" s="10">
        <f>BK20/5%</f>
        <v>0</v>
      </c>
      <c r="BL21" s="10">
        <f>BL20/6%</f>
        <v>100</v>
      </c>
      <c r="BM21" s="10">
        <f t="shared" si="8"/>
        <v>0</v>
      </c>
      <c r="BN21" s="10">
        <f>BN20/5%</f>
        <v>0</v>
      </c>
      <c r="BO21" s="10">
        <f>BO20/6%</f>
        <v>100</v>
      </c>
      <c r="BP21" s="10">
        <f t="shared" si="8"/>
        <v>0</v>
      </c>
      <c r="BQ21" s="10">
        <f>BQ20/5%</f>
        <v>0</v>
      </c>
      <c r="BR21" s="10">
        <f>BR20/6%</f>
        <v>100</v>
      </c>
      <c r="BS21" s="10">
        <f t="shared" si="8"/>
        <v>0</v>
      </c>
      <c r="BT21" s="10">
        <f>BT20/5%</f>
        <v>0</v>
      </c>
      <c r="BU21" s="10">
        <f>BU20/6%</f>
        <v>100</v>
      </c>
      <c r="BV21" s="10">
        <f t="shared" si="8"/>
        <v>0</v>
      </c>
      <c r="BW21" s="10">
        <f>BW20/6%</f>
        <v>100</v>
      </c>
      <c r="BX21" s="10">
        <f t="shared" ref="BX21:CA21" si="9">BX20/25%</f>
        <v>0</v>
      </c>
      <c r="BY21" s="10">
        <f t="shared" si="9"/>
        <v>0</v>
      </c>
      <c r="BZ21" s="10">
        <f>BZ20/6%</f>
        <v>100</v>
      </c>
      <c r="CA21" s="10">
        <f t="shared" si="9"/>
        <v>0</v>
      </c>
      <c r="CB21" s="10">
        <f t="shared" ref="CB21:DR21" si="10">CB20/25%</f>
        <v>0</v>
      </c>
      <c r="CC21" s="10">
        <f>CC20/5%</f>
        <v>0</v>
      </c>
      <c r="CD21" s="10">
        <f>CD20/6%</f>
        <v>100</v>
      </c>
      <c r="CE21" s="10">
        <f t="shared" si="10"/>
        <v>0</v>
      </c>
      <c r="CF21" s="10">
        <f>CF20/5%</f>
        <v>0</v>
      </c>
      <c r="CG21" s="10">
        <f>CG20/6%</f>
        <v>100</v>
      </c>
      <c r="CH21" s="10">
        <f t="shared" si="10"/>
        <v>0</v>
      </c>
      <c r="CI21" s="10">
        <f>CI20/5%</f>
        <v>0</v>
      </c>
      <c r="CJ21" s="10">
        <f>CJ20/6%</f>
        <v>100</v>
      </c>
      <c r="CK21" s="10">
        <f t="shared" si="10"/>
        <v>0</v>
      </c>
      <c r="CL21" s="10">
        <f>CL20/5%</f>
        <v>0</v>
      </c>
      <c r="CM21" s="10">
        <f>CM20/6%</f>
        <v>100</v>
      </c>
      <c r="CN21" s="10">
        <f t="shared" si="10"/>
        <v>0</v>
      </c>
      <c r="CO21" s="10">
        <f>CO20/5%</f>
        <v>0</v>
      </c>
      <c r="CP21" s="10">
        <f>CP20/6%</f>
        <v>100</v>
      </c>
      <c r="CQ21" s="10">
        <f t="shared" si="10"/>
        <v>0</v>
      </c>
      <c r="CR21" s="10">
        <f>CR20/5%</f>
        <v>0</v>
      </c>
      <c r="CS21" s="10">
        <f>CS20/6%</f>
        <v>100</v>
      </c>
      <c r="CT21" s="10">
        <f t="shared" si="10"/>
        <v>0</v>
      </c>
      <c r="CU21" s="10">
        <f>CU20/5%</f>
        <v>0</v>
      </c>
      <c r="CV21" s="10">
        <f>CV20/6%</f>
        <v>100</v>
      </c>
      <c r="CW21" s="10">
        <f t="shared" si="10"/>
        <v>0</v>
      </c>
      <c r="CX21" s="10">
        <f>CX20/5%</f>
        <v>0</v>
      </c>
      <c r="CY21" s="10">
        <f>CY20/6%</f>
        <v>100</v>
      </c>
      <c r="CZ21" s="10">
        <f t="shared" si="10"/>
        <v>0</v>
      </c>
      <c r="DA21" s="10">
        <f>DA20/5%</f>
        <v>0</v>
      </c>
      <c r="DB21" s="10">
        <f>DB20/6%</f>
        <v>100</v>
      </c>
      <c r="DC21" s="10">
        <f t="shared" si="10"/>
        <v>0</v>
      </c>
      <c r="DD21" s="10">
        <f>DD20/5%</f>
        <v>0</v>
      </c>
      <c r="DE21" s="10">
        <f>DE20/6%</f>
        <v>100</v>
      </c>
      <c r="DF21" s="10">
        <f t="shared" si="10"/>
        <v>0</v>
      </c>
      <c r="DG21" s="10">
        <f>DG20/5%</f>
        <v>0</v>
      </c>
      <c r="DH21" s="10">
        <f>DH20/6%</f>
        <v>100</v>
      </c>
      <c r="DI21" s="10">
        <f t="shared" si="10"/>
        <v>0</v>
      </c>
      <c r="DJ21" s="10">
        <f>DJ20/5%</f>
        <v>0</v>
      </c>
      <c r="DK21" s="10">
        <f>DK20/6%</f>
        <v>100</v>
      </c>
      <c r="DL21" s="10">
        <f t="shared" si="10"/>
        <v>0</v>
      </c>
      <c r="DM21" s="10">
        <f>DM20/5%</f>
        <v>0</v>
      </c>
      <c r="DN21" s="10">
        <f>DN20/6%</f>
        <v>100</v>
      </c>
      <c r="DO21" s="10">
        <f t="shared" si="10"/>
        <v>0</v>
      </c>
      <c r="DP21" s="10">
        <f>DP20/5%</f>
        <v>0</v>
      </c>
      <c r="DQ21" s="10">
        <f>DQ20/6%</f>
        <v>100</v>
      </c>
      <c r="DR21" s="10">
        <f t="shared" si="10"/>
        <v>0</v>
      </c>
      <c r="DS21" s="10">
        <f>DS20/5%</f>
        <v>0</v>
      </c>
      <c r="DT21" s="10">
        <f>DT20/6%</f>
        <v>100</v>
      </c>
      <c r="DU21" s="10">
        <f t="shared" ref="DU21:FZ21" si="11">DU20/25%</f>
        <v>0</v>
      </c>
      <c r="DV21" s="10">
        <f>DV20/5%</f>
        <v>0</v>
      </c>
      <c r="DW21" s="10">
        <f>DW20/6%</f>
        <v>100</v>
      </c>
      <c r="DX21" s="10">
        <f t="shared" si="11"/>
        <v>0</v>
      </c>
      <c r="DY21" s="10">
        <f>DY20/5%</f>
        <v>0</v>
      </c>
      <c r="DZ21" s="10">
        <f>DZ20/6%</f>
        <v>100</v>
      </c>
      <c r="EA21" s="10">
        <f t="shared" si="11"/>
        <v>0</v>
      </c>
      <c r="EB21" s="10">
        <f>EB20/5%</f>
        <v>0</v>
      </c>
      <c r="EC21" s="10">
        <f>EC20/6%</f>
        <v>100</v>
      </c>
      <c r="ED21" s="10">
        <f t="shared" si="11"/>
        <v>0</v>
      </c>
      <c r="EE21" s="10">
        <f>EE20/5%</f>
        <v>0</v>
      </c>
      <c r="EF21" s="10">
        <f>EF20/6%</f>
        <v>100</v>
      </c>
      <c r="EG21" s="10">
        <f t="shared" si="11"/>
        <v>0</v>
      </c>
      <c r="EH21" s="10">
        <f>EH20/5%</f>
        <v>0</v>
      </c>
      <c r="EI21" s="10">
        <f>EI20/6%</f>
        <v>100</v>
      </c>
      <c r="EJ21" s="10">
        <f t="shared" si="11"/>
        <v>0</v>
      </c>
      <c r="EK21" s="10">
        <f>EK20/5%</f>
        <v>0</v>
      </c>
      <c r="EL21" s="10">
        <f>EL20/6%</f>
        <v>100</v>
      </c>
      <c r="EM21" s="10">
        <f t="shared" si="11"/>
        <v>0</v>
      </c>
      <c r="EN21" s="10">
        <f>EN20/5%</f>
        <v>0</v>
      </c>
      <c r="EO21" s="10">
        <f>EO20/6%</f>
        <v>100</v>
      </c>
      <c r="EP21" s="10">
        <f t="shared" si="11"/>
        <v>0</v>
      </c>
      <c r="EQ21" s="10">
        <f>EQ20/5%</f>
        <v>0</v>
      </c>
      <c r="ER21" s="10">
        <f>ER20/6%</f>
        <v>100</v>
      </c>
      <c r="ES21" s="10">
        <f t="shared" si="11"/>
        <v>0</v>
      </c>
      <c r="ET21" s="10">
        <f>ET20/5%</f>
        <v>0</v>
      </c>
      <c r="EU21" s="10">
        <f>EU20/6%</f>
        <v>100</v>
      </c>
      <c r="EV21" s="10">
        <f t="shared" si="11"/>
        <v>0</v>
      </c>
      <c r="EW21" s="10">
        <f>EW20/5%</f>
        <v>0</v>
      </c>
      <c r="EX21" s="10">
        <f>EX20/6%</f>
        <v>100</v>
      </c>
      <c r="EY21" s="10">
        <f t="shared" si="11"/>
        <v>0</v>
      </c>
      <c r="EZ21" s="10">
        <f>EZ20/5%</f>
        <v>0</v>
      </c>
      <c r="FA21" s="10">
        <f>FA20/6%</f>
        <v>100</v>
      </c>
      <c r="FB21" s="10">
        <f t="shared" si="11"/>
        <v>0</v>
      </c>
      <c r="FC21" s="10">
        <f>FC20/5%</f>
        <v>0</v>
      </c>
      <c r="FD21" s="10">
        <f>FD20/6%</f>
        <v>100</v>
      </c>
      <c r="FE21" s="10">
        <f t="shared" si="11"/>
        <v>0</v>
      </c>
      <c r="FF21" s="10">
        <f>FF20/5%</f>
        <v>0</v>
      </c>
      <c r="FG21" s="10">
        <f>FG20/6%</f>
        <v>100</v>
      </c>
      <c r="FH21" s="10">
        <f t="shared" si="11"/>
        <v>0</v>
      </c>
      <c r="FI21" s="10">
        <f>FI20/5%</f>
        <v>0</v>
      </c>
      <c r="FJ21" s="10">
        <f>FJ20/6%</f>
        <v>100</v>
      </c>
      <c r="FK21" s="10">
        <f t="shared" si="11"/>
        <v>0</v>
      </c>
      <c r="FL21" s="10">
        <f>FL20/5%</f>
        <v>0</v>
      </c>
      <c r="FM21" s="10">
        <f>FM20/6%</f>
        <v>100</v>
      </c>
      <c r="FN21" s="10">
        <f t="shared" si="11"/>
        <v>0</v>
      </c>
      <c r="FO21" s="10">
        <f>FO20/5%</f>
        <v>0</v>
      </c>
      <c r="FP21" s="10">
        <f>FP20/6%</f>
        <v>100</v>
      </c>
      <c r="FQ21" s="10">
        <f t="shared" si="11"/>
        <v>0</v>
      </c>
      <c r="FR21" s="10">
        <f>FR20/5%</f>
        <v>0</v>
      </c>
      <c r="FS21" s="10">
        <f>FS20/6%</f>
        <v>100</v>
      </c>
      <c r="FT21" s="10">
        <f t="shared" si="11"/>
        <v>0</v>
      </c>
      <c r="FU21" s="10">
        <f>FU20/5%</f>
        <v>0</v>
      </c>
      <c r="FV21" s="10">
        <f>FV20/6%</f>
        <v>100</v>
      </c>
      <c r="FW21" s="10">
        <f t="shared" si="11"/>
        <v>0</v>
      </c>
      <c r="FX21" s="10">
        <f>FX20/5%</f>
        <v>0</v>
      </c>
      <c r="FY21" s="10">
        <f>FY20/6%</f>
        <v>100</v>
      </c>
      <c r="FZ21" s="10">
        <f t="shared" si="11"/>
        <v>0</v>
      </c>
      <c r="GA21" s="10">
        <f>GA20/5%</f>
        <v>0</v>
      </c>
      <c r="GB21" s="10">
        <f>GB20/6%</f>
        <v>100</v>
      </c>
      <c r="GC21" s="10">
        <f t="shared" ref="GC21:GR21" si="12">GC20/25%</f>
        <v>0</v>
      </c>
      <c r="GD21" s="10">
        <f>GD20/5%</f>
        <v>0</v>
      </c>
      <c r="GE21" s="10">
        <f>GE20/6%</f>
        <v>100</v>
      </c>
      <c r="GF21" s="10">
        <f t="shared" si="12"/>
        <v>0</v>
      </c>
      <c r="GG21" s="10">
        <f>GG20/5%</f>
        <v>0</v>
      </c>
      <c r="GH21" s="10">
        <f>GH20/6%</f>
        <v>100</v>
      </c>
      <c r="GI21" s="10">
        <f t="shared" si="12"/>
        <v>0</v>
      </c>
      <c r="GJ21" s="10">
        <f>GJ20/5%</f>
        <v>0</v>
      </c>
      <c r="GK21" s="10">
        <f>GK20/6%</f>
        <v>100</v>
      </c>
      <c r="GL21" s="10">
        <f t="shared" si="12"/>
        <v>0</v>
      </c>
      <c r="GM21" s="10">
        <f>GM20/5%</f>
        <v>0</v>
      </c>
      <c r="GN21" s="10">
        <f>GN20/6%</f>
        <v>100</v>
      </c>
      <c r="GO21" s="10">
        <f t="shared" si="12"/>
        <v>0</v>
      </c>
      <c r="GP21" s="10">
        <f>GP20/5%</f>
        <v>0</v>
      </c>
      <c r="GQ21" s="10">
        <f>GQ20/6%</f>
        <v>100</v>
      </c>
      <c r="GR21" s="10">
        <f t="shared" si="12"/>
        <v>0</v>
      </c>
    </row>
    <row r="23" spans="1:254" x14ac:dyDescent="0.25">
      <c r="B23" t="s">
        <v>813</v>
      </c>
    </row>
    <row r="24" spans="1:254" x14ac:dyDescent="0.25">
      <c r="B24" t="s">
        <v>814</v>
      </c>
      <c r="C24" t="s">
        <v>832</v>
      </c>
      <c r="D24" s="34">
        <f>(C21+F21+I21+L21+O21+R21)/6</f>
        <v>0</v>
      </c>
      <c r="E24">
        <f>D24/100*5</f>
        <v>0</v>
      </c>
    </row>
    <row r="25" spans="1:254" x14ac:dyDescent="0.25">
      <c r="B25" t="s">
        <v>815</v>
      </c>
      <c r="C25" t="s">
        <v>832</v>
      </c>
      <c r="D25" s="34">
        <f>(D21+G21+J21+M21+P21+S21)/6</f>
        <v>100</v>
      </c>
      <c r="E25">
        <v>6</v>
      </c>
    </row>
    <row r="26" spans="1:254" x14ac:dyDescent="0.25">
      <c r="B26" t="s">
        <v>816</v>
      </c>
      <c r="C26" t="s">
        <v>832</v>
      </c>
      <c r="D26" s="34">
        <f>(E21+H21+K21+N21+Q21+T21)/6</f>
        <v>0</v>
      </c>
      <c r="E26">
        <f>D26/100*6</f>
        <v>0</v>
      </c>
    </row>
    <row r="27" spans="1:254" x14ac:dyDescent="0.25">
      <c r="D27" s="28">
        <f>SUM(D24:D26)</f>
        <v>100</v>
      </c>
      <c r="E27" s="28"/>
    </row>
    <row r="28" spans="1:254" x14ac:dyDescent="0.25">
      <c r="B28" t="s">
        <v>814</v>
      </c>
      <c r="C28" t="s">
        <v>833</v>
      </c>
      <c r="D28" s="34">
        <f>(U21+X21+AA21+AD21+AG21+AJ21+AM21+AP21+AS21+AV21+AY21+BB21+BE21+BH21+BK21+BN21+BQ21+BT21)/18</f>
        <v>0</v>
      </c>
      <c r="E28">
        <f>D28/100*6</f>
        <v>0</v>
      </c>
    </row>
    <row r="29" spans="1:254" x14ac:dyDescent="0.25">
      <c r="B29" t="s">
        <v>815</v>
      </c>
      <c r="C29" t="s">
        <v>833</v>
      </c>
      <c r="D29" s="34">
        <f>(V21+Y21+AB21+AE21+AH21+AK21+AN21+AQ21+AT21+AW21+AZ21+BC21+BF21+BI21+BL21+BO21+BR21+BU21)/18</f>
        <v>100</v>
      </c>
      <c r="E29">
        <f>D29/100*6</f>
        <v>6</v>
      </c>
    </row>
    <row r="30" spans="1:254" x14ac:dyDescent="0.25">
      <c r="B30" t="s">
        <v>816</v>
      </c>
      <c r="C30" t="s">
        <v>833</v>
      </c>
      <c r="D30" s="34">
        <f>(W21+Z21+AC21+AF21+AI21+AL21+AO21+AR21+AU21+AX21+BA21+BD21+BG21+BJ21+BM21+BP21+BS21+BV21)/18</f>
        <v>0</v>
      </c>
      <c r="E30">
        <f>D30/100*6</f>
        <v>0</v>
      </c>
    </row>
    <row r="31" spans="1:254" x14ac:dyDescent="0.25">
      <c r="D31" s="28">
        <f>SUM(D28:D30)</f>
        <v>100</v>
      </c>
      <c r="E31" s="28">
        <f>SUM(E28:E30)</f>
        <v>6</v>
      </c>
    </row>
    <row r="32" spans="1:254" x14ac:dyDescent="0.25">
      <c r="B32" t="s">
        <v>814</v>
      </c>
      <c r="C32" t="s">
        <v>834</v>
      </c>
      <c r="D32" s="34">
        <f>(BW21+BZ21+CC21+CF21+CI21+CL21)/6</f>
        <v>33.333333333333336</v>
      </c>
      <c r="E32" s="18">
        <v>3</v>
      </c>
    </row>
    <row r="33" spans="2:5" x14ac:dyDescent="0.25">
      <c r="B33" t="s">
        <v>815</v>
      </c>
      <c r="C33" t="s">
        <v>834</v>
      </c>
      <c r="D33" s="34">
        <f>(BX21+CA21+CD21+CG21+CJ21+CM21)/6</f>
        <v>66.666666666666671</v>
      </c>
      <c r="E33" s="18">
        <f>D33/100*5</f>
        <v>3.3333333333333339</v>
      </c>
    </row>
    <row r="34" spans="2:5" x14ac:dyDescent="0.25">
      <c r="B34" t="s">
        <v>816</v>
      </c>
      <c r="C34" t="s">
        <v>834</v>
      </c>
      <c r="D34" s="34">
        <f>(BY21+CB21+CE21+CH21+CK21+CN21)/6</f>
        <v>0</v>
      </c>
      <c r="E34" s="18">
        <f>D34/100*5</f>
        <v>0</v>
      </c>
    </row>
    <row r="35" spans="2:5" x14ac:dyDescent="0.25">
      <c r="D35" s="27">
        <f>SUM(D32:D34)</f>
        <v>100</v>
      </c>
      <c r="E35" s="28">
        <f>SUM(E32:E34)</f>
        <v>6.3333333333333339</v>
      </c>
    </row>
    <row r="36" spans="2:5" x14ac:dyDescent="0.25">
      <c r="B36" t="s">
        <v>814</v>
      </c>
      <c r="C36" t="s">
        <v>835</v>
      </c>
      <c r="D36" s="34">
        <f>(CO21+CR21+CU21+CX21+DA21+DD21+DG21+DJ21+DM21+DP21+DS21+DV21+DY21+EB21+EE21+EH21+EK21+EN21+EQ21+ET21+EW21+EZ21+FC21+FF21+FI21+FL21+FO21+FR21+FU21+FX21)/30</f>
        <v>0</v>
      </c>
      <c r="E36">
        <f>D36/100*5</f>
        <v>0</v>
      </c>
    </row>
    <row r="37" spans="2:5" x14ac:dyDescent="0.25">
      <c r="B37" t="s">
        <v>815</v>
      </c>
      <c r="C37" t="s">
        <v>835</v>
      </c>
      <c r="D37" s="34">
        <f>(CP21+CS21+CV21+CY21+DB21+DE21+DH21+DK21+DN21+DQ21+DT21+DW21+DZ21+EC21+EF21+EI21+EL21+EO21+ER21+EU21+EX21+FA21+FD21+FG21+FJ21+FM21+FP21+FS21+FV21+FY21)/30</f>
        <v>100</v>
      </c>
      <c r="E37">
        <v>6</v>
      </c>
    </row>
    <row r="38" spans="2:5" x14ac:dyDescent="0.25">
      <c r="B38" t="s">
        <v>816</v>
      </c>
      <c r="C38" t="s">
        <v>835</v>
      </c>
      <c r="D38" s="34">
        <f>(CQ21+CT21+CW21+CZ21+DC21+DF21+DI21+DL21+DO21+DR21+DU21+DX21+EA21+ED21+EG21+EJ21+EM21+EP21+ES21+EV21+EY21+FB21+FE21+FH21+FK21+FN21+FQ21+FT21+FW21+FZ21)/30</f>
        <v>0</v>
      </c>
      <c r="E38">
        <f>D38/100*5</f>
        <v>0</v>
      </c>
    </row>
    <row r="39" spans="2:5" x14ac:dyDescent="0.25">
      <c r="D39" s="28">
        <f>SUM(D36:D38)</f>
        <v>100</v>
      </c>
      <c r="E39" s="28">
        <v>6</v>
      </c>
    </row>
    <row r="40" spans="2:5" x14ac:dyDescent="0.25">
      <c r="B40" t="s">
        <v>814</v>
      </c>
      <c r="C40" t="s">
        <v>836</v>
      </c>
      <c r="D40" s="34">
        <f>(GA21+GD21+GG21+GJ21+GM21+GP21)/6</f>
        <v>0</v>
      </c>
      <c r="E40">
        <f>D40/100*5</f>
        <v>0</v>
      </c>
    </row>
    <row r="41" spans="2:5" x14ac:dyDescent="0.25">
      <c r="B41" t="s">
        <v>815</v>
      </c>
      <c r="C41" t="s">
        <v>836</v>
      </c>
      <c r="D41" s="34">
        <f>(GB21+GE21+GH21+GK21+GN21+GQ21)/6</f>
        <v>100</v>
      </c>
      <c r="E41">
        <v>6</v>
      </c>
    </row>
    <row r="42" spans="2:5" x14ac:dyDescent="0.25">
      <c r="B42" t="s">
        <v>816</v>
      </c>
      <c r="C42" t="s">
        <v>836</v>
      </c>
      <c r="D42" s="34">
        <f>(GC21+GF21+GI21+GL21+GO21+GR21)/6</f>
        <v>0</v>
      </c>
      <c r="E42">
        <v>0</v>
      </c>
    </row>
    <row r="43" spans="2:5" x14ac:dyDescent="0.25">
      <c r="D43" s="27">
        <f>SUM(D40:D42)</f>
        <v>100</v>
      </c>
      <c r="E43" s="28">
        <f>SUM(E40:E42)</f>
        <v>6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 x14ac:dyDescent="0.25">
      <c r="A11" s="49"/>
      <c r="B11" s="49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 x14ac:dyDescent="0.25">
      <c r="A12" s="49"/>
      <c r="B12" s="49"/>
      <c r="C12" s="48" t="s">
        <v>1341</v>
      </c>
      <c r="D12" s="48"/>
      <c r="E12" s="48"/>
      <c r="F12" s="48" t="s">
        <v>1342</v>
      </c>
      <c r="G12" s="48"/>
      <c r="H12" s="48"/>
      <c r="I12" s="48" t="s">
        <v>1343</v>
      </c>
      <c r="J12" s="48"/>
      <c r="K12" s="48"/>
      <c r="L12" s="48" t="s">
        <v>1344</v>
      </c>
      <c r="M12" s="48"/>
      <c r="N12" s="48"/>
      <c r="O12" s="48" t="s">
        <v>1345</v>
      </c>
      <c r="P12" s="48"/>
      <c r="Q12" s="48"/>
      <c r="R12" s="48" t="s">
        <v>1346</v>
      </c>
      <c r="S12" s="48"/>
      <c r="T12" s="48"/>
      <c r="U12" s="48" t="s">
        <v>1347</v>
      </c>
      <c r="V12" s="48"/>
      <c r="W12" s="48"/>
      <c r="X12" s="48" t="s">
        <v>1348</v>
      </c>
      <c r="Y12" s="48"/>
      <c r="Z12" s="48"/>
      <c r="AA12" s="48" t="s">
        <v>1349</v>
      </c>
      <c r="AB12" s="48"/>
      <c r="AC12" s="48"/>
      <c r="AD12" s="48" t="s">
        <v>1350</v>
      </c>
      <c r="AE12" s="48"/>
      <c r="AF12" s="48"/>
      <c r="AG12" s="48" t="s">
        <v>1351</v>
      </c>
      <c r="AH12" s="48"/>
      <c r="AI12" s="48"/>
      <c r="AJ12" s="48" t="s">
        <v>1352</v>
      </c>
      <c r="AK12" s="48"/>
      <c r="AL12" s="48"/>
      <c r="AM12" s="48" t="s">
        <v>1353</v>
      </c>
      <c r="AN12" s="48"/>
      <c r="AO12" s="48"/>
      <c r="AP12" s="48" t="s">
        <v>1354</v>
      </c>
      <c r="AQ12" s="48"/>
      <c r="AR12" s="48"/>
      <c r="AS12" s="48" t="s">
        <v>1355</v>
      </c>
      <c r="AT12" s="48"/>
      <c r="AU12" s="48"/>
      <c r="AV12" s="48" t="s">
        <v>1356</v>
      </c>
      <c r="AW12" s="48"/>
      <c r="AX12" s="48"/>
      <c r="AY12" s="48" t="s">
        <v>1357</v>
      </c>
      <c r="AZ12" s="48"/>
      <c r="BA12" s="48"/>
      <c r="BB12" s="48" t="s">
        <v>1358</v>
      </c>
      <c r="BC12" s="48"/>
      <c r="BD12" s="48"/>
      <c r="BE12" s="48" t="s">
        <v>1359</v>
      </c>
      <c r="BF12" s="48"/>
      <c r="BG12" s="48"/>
      <c r="BH12" s="48" t="s">
        <v>1360</v>
      </c>
      <c r="BI12" s="48"/>
      <c r="BJ12" s="48"/>
      <c r="BK12" s="48" t="s">
        <v>1361</v>
      </c>
      <c r="BL12" s="48"/>
      <c r="BM12" s="48"/>
      <c r="BN12" s="48" t="s">
        <v>1362</v>
      </c>
      <c r="BO12" s="48"/>
      <c r="BP12" s="48"/>
      <c r="BQ12" s="48" t="s">
        <v>1363</v>
      </c>
      <c r="BR12" s="48"/>
      <c r="BS12" s="48"/>
      <c r="BT12" s="48" t="s">
        <v>1364</v>
      </c>
      <c r="BU12" s="48"/>
      <c r="BV12" s="48"/>
      <c r="BW12" s="48" t="s">
        <v>1365</v>
      </c>
      <c r="BX12" s="48"/>
      <c r="BY12" s="48"/>
      <c r="BZ12" s="48" t="s">
        <v>1201</v>
      </c>
      <c r="CA12" s="48"/>
      <c r="CB12" s="48"/>
      <c r="CC12" s="48" t="s">
        <v>1366</v>
      </c>
      <c r="CD12" s="48"/>
      <c r="CE12" s="48"/>
      <c r="CF12" s="48" t="s">
        <v>1367</v>
      </c>
      <c r="CG12" s="48"/>
      <c r="CH12" s="48"/>
      <c r="CI12" s="48" t="s">
        <v>1368</v>
      </c>
      <c r="CJ12" s="48"/>
      <c r="CK12" s="48"/>
      <c r="CL12" s="48" t="s">
        <v>1369</v>
      </c>
      <c r="CM12" s="48"/>
      <c r="CN12" s="48"/>
      <c r="CO12" s="48" t="s">
        <v>1370</v>
      </c>
      <c r="CP12" s="48"/>
      <c r="CQ12" s="48"/>
      <c r="CR12" s="48" t="s">
        <v>1371</v>
      </c>
      <c r="CS12" s="48"/>
      <c r="CT12" s="48"/>
      <c r="CU12" s="48" t="s">
        <v>1372</v>
      </c>
      <c r="CV12" s="48"/>
      <c r="CW12" s="48"/>
      <c r="CX12" s="48" t="s">
        <v>1373</v>
      </c>
      <c r="CY12" s="48"/>
      <c r="CZ12" s="48"/>
      <c r="DA12" s="48" t="s">
        <v>1374</v>
      </c>
      <c r="DB12" s="48"/>
      <c r="DC12" s="48"/>
      <c r="DD12" s="48" t="s">
        <v>1375</v>
      </c>
      <c r="DE12" s="48"/>
      <c r="DF12" s="48"/>
      <c r="DG12" s="48" t="s">
        <v>1376</v>
      </c>
      <c r="DH12" s="48"/>
      <c r="DI12" s="48"/>
      <c r="DJ12" s="62" t="s">
        <v>1377</v>
      </c>
      <c r="DK12" s="62"/>
      <c r="DL12" s="62"/>
      <c r="DM12" s="62" t="s">
        <v>1378</v>
      </c>
      <c r="DN12" s="62"/>
      <c r="DO12" s="62"/>
      <c r="DP12" s="62" t="s">
        <v>1379</v>
      </c>
      <c r="DQ12" s="62"/>
      <c r="DR12" s="62"/>
      <c r="DS12" s="62" t="s">
        <v>1380</v>
      </c>
      <c r="DT12" s="62"/>
      <c r="DU12" s="62"/>
      <c r="DV12" s="62" t="s">
        <v>747</v>
      </c>
      <c r="DW12" s="62"/>
      <c r="DX12" s="62"/>
      <c r="DY12" s="48" t="s">
        <v>763</v>
      </c>
      <c r="DZ12" s="48"/>
      <c r="EA12" s="48"/>
      <c r="EB12" s="48" t="s">
        <v>764</v>
      </c>
      <c r="EC12" s="48"/>
      <c r="ED12" s="48"/>
      <c r="EE12" s="48" t="s">
        <v>1233</v>
      </c>
      <c r="EF12" s="48"/>
      <c r="EG12" s="48"/>
      <c r="EH12" s="48" t="s">
        <v>765</v>
      </c>
      <c r="EI12" s="48"/>
      <c r="EJ12" s="48"/>
      <c r="EK12" s="48" t="s">
        <v>1336</v>
      </c>
      <c r="EL12" s="48"/>
      <c r="EM12" s="48"/>
      <c r="EN12" s="48" t="s">
        <v>768</v>
      </c>
      <c r="EO12" s="48"/>
      <c r="EP12" s="48"/>
      <c r="EQ12" s="48" t="s">
        <v>1242</v>
      </c>
      <c r="ER12" s="48"/>
      <c r="ES12" s="48"/>
      <c r="ET12" s="48" t="s">
        <v>773</v>
      </c>
      <c r="EU12" s="48"/>
      <c r="EV12" s="48"/>
      <c r="EW12" s="48" t="s">
        <v>1245</v>
      </c>
      <c r="EX12" s="48"/>
      <c r="EY12" s="48"/>
      <c r="EZ12" s="48" t="s">
        <v>1247</v>
      </c>
      <c r="FA12" s="48"/>
      <c r="FB12" s="48"/>
      <c r="FC12" s="48" t="s">
        <v>1249</v>
      </c>
      <c r="FD12" s="48"/>
      <c r="FE12" s="48"/>
      <c r="FF12" s="48" t="s">
        <v>1337</v>
      </c>
      <c r="FG12" s="48"/>
      <c r="FH12" s="48"/>
      <c r="FI12" s="48" t="s">
        <v>1252</v>
      </c>
      <c r="FJ12" s="48"/>
      <c r="FK12" s="48"/>
      <c r="FL12" s="48" t="s">
        <v>777</v>
      </c>
      <c r="FM12" s="48"/>
      <c r="FN12" s="48"/>
      <c r="FO12" s="48" t="s">
        <v>1256</v>
      </c>
      <c r="FP12" s="48"/>
      <c r="FQ12" s="48"/>
      <c r="FR12" s="48" t="s">
        <v>1259</v>
      </c>
      <c r="FS12" s="48"/>
      <c r="FT12" s="48"/>
      <c r="FU12" s="48" t="s">
        <v>1263</v>
      </c>
      <c r="FV12" s="48"/>
      <c r="FW12" s="48"/>
      <c r="FX12" s="48" t="s">
        <v>1265</v>
      </c>
      <c r="FY12" s="48"/>
      <c r="FZ12" s="48"/>
      <c r="GA12" s="62" t="s">
        <v>1268</v>
      </c>
      <c r="GB12" s="62"/>
      <c r="GC12" s="62"/>
      <c r="GD12" s="48" t="s">
        <v>782</v>
      </c>
      <c r="GE12" s="48"/>
      <c r="GF12" s="48"/>
      <c r="GG12" s="62" t="s">
        <v>1275</v>
      </c>
      <c r="GH12" s="62"/>
      <c r="GI12" s="62"/>
      <c r="GJ12" s="62" t="s">
        <v>1276</v>
      </c>
      <c r="GK12" s="62"/>
      <c r="GL12" s="62"/>
      <c r="GM12" s="62" t="s">
        <v>1278</v>
      </c>
      <c r="GN12" s="62"/>
      <c r="GO12" s="62"/>
      <c r="GP12" s="62" t="s">
        <v>1279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8" t="s">
        <v>1286</v>
      </c>
      <c r="HC12" s="48"/>
      <c r="HD12" s="48"/>
      <c r="HE12" s="48" t="s">
        <v>1288</v>
      </c>
      <c r="HF12" s="48"/>
      <c r="HG12" s="48"/>
      <c r="HH12" s="48" t="s">
        <v>798</v>
      </c>
      <c r="HI12" s="48"/>
      <c r="HJ12" s="48"/>
      <c r="HK12" s="48" t="s">
        <v>1289</v>
      </c>
      <c r="HL12" s="48"/>
      <c r="HM12" s="48"/>
      <c r="HN12" s="48" t="s">
        <v>1292</v>
      </c>
      <c r="HO12" s="48"/>
      <c r="HP12" s="48"/>
      <c r="HQ12" s="48" t="s">
        <v>801</v>
      </c>
      <c r="HR12" s="48"/>
      <c r="HS12" s="48"/>
      <c r="HT12" s="48" t="s">
        <v>799</v>
      </c>
      <c r="HU12" s="48"/>
      <c r="HV12" s="48"/>
      <c r="HW12" s="48" t="s">
        <v>619</v>
      </c>
      <c r="HX12" s="48"/>
      <c r="HY12" s="48"/>
      <c r="HZ12" s="48" t="s">
        <v>1301</v>
      </c>
      <c r="IA12" s="48"/>
      <c r="IB12" s="48"/>
      <c r="IC12" s="48" t="s">
        <v>1305</v>
      </c>
      <c r="ID12" s="48"/>
      <c r="IE12" s="48"/>
      <c r="IF12" s="48" t="s">
        <v>804</v>
      </c>
      <c r="IG12" s="48"/>
      <c r="IH12" s="48"/>
      <c r="II12" s="48" t="s">
        <v>1310</v>
      </c>
      <c r="IJ12" s="48"/>
      <c r="IK12" s="48"/>
      <c r="IL12" s="48" t="s">
        <v>1311</v>
      </c>
      <c r="IM12" s="48"/>
      <c r="IN12" s="48"/>
      <c r="IO12" s="48" t="s">
        <v>1315</v>
      </c>
      <c r="IP12" s="48"/>
      <c r="IQ12" s="48"/>
      <c r="IR12" s="48" t="s">
        <v>1319</v>
      </c>
      <c r="IS12" s="48"/>
      <c r="IT12" s="48"/>
    </row>
    <row r="13" spans="1:692" ht="122.25" customHeight="1" x14ac:dyDescent="0.25">
      <c r="A13" s="49"/>
      <c r="B13" s="49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4" t="s">
        <v>278</v>
      </c>
      <c r="B39" s="4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6" t="s">
        <v>842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cp:lastPrinted>2023-09-15T09:35:13Z</cp:lastPrinted>
  <dcterms:created xsi:type="dcterms:W3CDTF">2022-12-22T06:57:03Z</dcterms:created>
  <dcterms:modified xsi:type="dcterms:W3CDTF">2023-10-09T11:59:42Z</dcterms:modified>
</cp:coreProperties>
</file>