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Гульзайраш\Desktop\Балауса Аттестация\Аттестация ДО\Балалардың білім деңгейінің сараптамасы\2023-2024\Бастапқы\"/>
    </mc:Choice>
  </mc:AlternateContent>
  <xr:revisionPtr revIDLastSave="0" documentId="13_ncr:1_{B756C875-9995-4DB4-9F69-E8A561B628D2}" xr6:coauthVersionLast="47" xr6:coauthVersionMax="47" xr10:uidLastSave="{00000000-0000-0000-0000-000000000000}"/>
  <bookViews>
    <workbookView xWindow="3150" yWindow="1620" windowWidth="21600" windowHeight="11385" firstSheet="1" activeTab="1" xr2:uid="{00000000-000D-0000-FFFF-FFFF00000000}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2" l="1"/>
  <c r="E13" i="12"/>
  <c r="F13" i="12"/>
  <c r="G13" i="12"/>
  <c r="H13" i="12"/>
  <c r="I13" i="12"/>
  <c r="J13" i="12"/>
  <c r="K13" i="12"/>
  <c r="L13" i="12"/>
  <c r="M13" i="12"/>
  <c r="N13" i="12"/>
  <c r="P13" i="12"/>
  <c r="Q13" i="12"/>
  <c r="R13" i="12"/>
  <c r="S13" i="12"/>
  <c r="S11" i="11" l="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D12" i="11" s="1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D18" i="13"/>
  <c r="Q19" i="13" s="1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S14" i="15"/>
  <c r="P14" i="15"/>
  <c r="H14" i="15"/>
  <c r="I14" i="15"/>
  <c r="J14" i="15"/>
  <c r="K14" i="15"/>
  <c r="L14" i="15"/>
  <c r="M14" i="15"/>
  <c r="N14" i="15"/>
  <c r="O14" i="15"/>
  <c r="Q14" i="15"/>
  <c r="R14" i="15"/>
  <c r="D14" i="15"/>
  <c r="D15" i="15" s="1"/>
  <c r="E14" i="15"/>
  <c r="F14" i="15"/>
  <c r="G14" i="15"/>
  <c r="E12" i="11" l="1"/>
  <c r="M12" i="11"/>
  <c r="Q12" i="11"/>
  <c r="I12" i="11"/>
  <c r="F12" i="11"/>
  <c r="J12" i="11"/>
  <c r="N12" i="11"/>
  <c r="R12" i="11"/>
  <c r="G12" i="11"/>
  <c r="K12" i="11"/>
  <c r="O12" i="11"/>
  <c r="S12" i="11"/>
  <c r="H12" i="11"/>
  <c r="L12" i="11"/>
  <c r="P12" i="11"/>
  <c r="P12" i="10"/>
  <c r="M12" i="10"/>
  <c r="F12" i="10"/>
  <c r="R12" i="10"/>
  <c r="D12" i="10"/>
  <c r="I17" i="16"/>
  <c r="N19" i="13"/>
  <c r="R19" i="13"/>
  <c r="F19" i="13"/>
  <c r="J19" i="13"/>
  <c r="G19" i="13"/>
  <c r="K19" i="13"/>
  <c r="O19" i="13"/>
  <c r="S19" i="13"/>
  <c r="D19" i="13"/>
  <c r="H19" i="13"/>
  <c r="L19" i="13"/>
  <c r="P19" i="13"/>
  <c r="E19" i="13"/>
  <c r="I19" i="13"/>
  <c r="M19" i="13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  <c r="G15" i="15"/>
  <c r="L15" i="15"/>
  <c r="H15" i="15"/>
  <c r="M15" i="15"/>
  <c r="R15" i="15"/>
  <c r="I15" i="15"/>
  <c r="O15" i="15"/>
  <c r="E15" i="15"/>
  <c r="K15" i="15"/>
  <c r="P15" i="15"/>
  <c r="F15" i="15"/>
  <c r="J15" i="15"/>
  <c r="N15" i="15"/>
  <c r="Q15" i="15"/>
  <c r="S15" i="15"/>
</calcChain>
</file>

<file path=xl/sharedStrings.xml><?xml version="1.0" encoding="utf-8"?>
<sst xmlns="http://schemas.openxmlformats.org/spreadsheetml/2006/main" count="194" uniqueCount="42">
  <si>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</si>
  <si>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</si>
  <si>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</si>
  <si>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</si>
  <si>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</si>
  <si>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</si>
  <si>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</si>
  <si>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</si>
  <si>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</si>
  <si>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</si>
  <si>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</si>
  <si>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</si>
  <si>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</si>
  <si>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Приложение 3</t>
  </si>
  <si>
    <t>Әдіскерінің аты-жөні_____________________________________</t>
  </si>
  <si>
    <t>МДҰ бойынша әдіскерінің жинағы</t>
  </si>
  <si>
    <t xml:space="preserve">Балалар саны </t>
  </si>
  <si>
    <t xml:space="preserve">Жас топтары </t>
  </si>
  <si>
    <t>олардың ішінде  жоғары деңгей</t>
  </si>
  <si>
    <t>олардың ішінде орташа деңгей</t>
  </si>
  <si>
    <t>олардың ішінде   төмен деңгей</t>
  </si>
  <si>
    <t>кіші топ "Ақбота"</t>
  </si>
  <si>
    <t>кіші топ"Қоқиқаз"</t>
  </si>
  <si>
    <t>"Күншуақ"ортаңғы топ</t>
  </si>
  <si>
    <t>"Балапан" ортаңғы топ</t>
  </si>
  <si>
    <t>"Жұлдыз" ересек топ</t>
  </si>
  <si>
    <t xml:space="preserve">"Айгөлек " ересек топ </t>
  </si>
  <si>
    <t>Әдіскерінің аты-жөні: Мусабаева Кульзайраш Жуматаевна</t>
  </si>
  <si>
    <t xml:space="preserve">МДҰ атауы МКҚК"Балауса" бөбекжайы -2023 </t>
  </si>
  <si>
    <t>Балапан  ересек топ</t>
  </si>
  <si>
    <t>"Күншуақ"</t>
  </si>
  <si>
    <t>Нурмаханова Ж</t>
  </si>
  <si>
    <t xml:space="preserve">"Балапан" </t>
  </si>
  <si>
    <t xml:space="preserve">"Жұлдыз" </t>
  </si>
  <si>
    <t>Джакупова А</t>
  </si>
  <si>
    <t xml:space="preserve">"Айгөлек "  </t>
  </si>
  <si>
    <t>Касымова А</t>
  </si>
  <si>
    <t>Жумагулова А.К. Таттыбаева А.Ж</t>
  </si>
  <si>
    <t>Мауит А. Искендирова А.Б.</t>
  </si>
  <si>
    <t>Баймухвнова Ж.К.  Омарова Г.А.</t>
  </si>
  <si>
    <t>"Балапан"</t>
  </si>
  <si>
    <t>Баймуханова Ж.К. Омарова Г.А.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</si>
</sst>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wrapText="1"/>
    </xf>
    <xf numFmtId="0" fontId="9" fillId="0" borderId="1" xfId="0" applyFont="1" applyBorder="1"/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1" fontId="13" fillId="0" borderId="3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35"/>
  <sheetViews>
    <sheetView topLeftCell="D7" workbookViewId="0">
      <selection activeCell="O19" sqref="O19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7" width="12.28515625" customWidth="1"/>
    <col min="8" max="8" width="12.140625" customWidth="1"/>
    <col min="9" max="9" width="12.42578125" customWidth="1"/>
    <col min="10" max="10" width="12.28515625" customWidth="1"/>
    <col min="11" max="11" width="12.42578125" customWidth="1"/>
    <col min="12" max="12" width="12.5703125" customWidth="1"/>
    <col min="13" max="13" width="12.140625" customWidth="1"/>
    <col min="14" max="14" width="13" customWidth="1"/>
    <col min="15" max="15" width="11.85546875" customWidth="1"/>
    <col min="16" max="16" width="12.140625" customWidth="1"/>
    <col min="17" max="17" width="12" customWidth="1"/>
    <col min="18" max="18" width="11.5703125" customWidth="1"/>
    <col min="19" max="19" width="11.7109375" customWidth="1"/>
  </cols>
  <sheetData>
    <row r="2" spans="1:19" ht="15.75" x14ac:dyDescent="0.25">
      <c r="A2" s="46" t="s">
        <v>15</v>
      </c>
      <c r="B2" s="46"/>
      <c r="C2" s="46"/>
      <c r="D2" s="2"/>
      <c r="E2" s="2"/>
      <c r="F2" s="2"/>
      <c r="G2" s="2"/>
      <c r="H2" s="2"/>
      <c r="I2" s="47" t="s">
        <v>2</v>
      </c>
      <c r="J2" s="47"/>
      <c r="K2" s="47"/>
      <c r="L2" s="47"/>
      <c r="M2" s="47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47" t="s">
        <v>14</v>
      </c>
      <c r="J4" s="47"/>
      <c r="K4" s="47"/>
      <c r="L4" s="47"/>
      <c r="M4" s="47"/>
      <c r="N4" s="47"/>
      <c r="O4" s="47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48" t="s">
        <v>0</v>
      </c>
      <c r="B7" s="42" t="s">
        <v>3</v>
      </c>
      <c r="C7" s="42" t="s">
        <v>4</v>
      </c>
      <c r="D7" s="42" t="s">
        <v>10</v>
      </c>
      <c r="E7" s="42" t="s">
        <v>5</v>
      </c>
      <c r="F7" s="42"/>
      <c r="G7" s="42"/>
      <c r="H7" s="42" t="s">
        <v>8</v>
      </c>
      <c r="I7" s="42"/>
      <c r="J7" s="42"/>
      <c r="K7" s="42" t="s">
        <v>6</v>
      </c>
      <c r="L7" s="42"/>
      <c r="M7" s="42"/>
      <c r="N7" s="42" t="s">
        <v>9</v>
      </c>
      <c r="O7" s="42"/>
      <c r="P7" s="42"/>
      <c r="Q7" s="42" t="s">
        <v>7</v>
      </c>
      <c r="R7" s="42"/>
      <c r="S7" s="42"/>
    </row>
    <row r="8" spans="1:19" ht="128.25" customHeight="1" x14ac:dyDescent="0.25">
      <c r="A8" s="48"/>
      <c r="B8" s="42"/>
      <c r="C8" s="42"/>
      <c r="D8" s="42"/>
      <c r="E8" s="6" t="s">
        <v>18</v>
      </c>
      <c r="F8" s="6" t="s">
        <v>19</v>
      </c>
      <c r="G8" s="6" t="s">
        <v>20</v>
      </c>
      <c r="H8" s="6" t="s">
        <v>18</v>
      </c>
      <c r="I8" s="6" t="s">
        <v>19</v>
      </c>
      <c r="J8" s="6" t="s">
        <v>20</v>
      </c>
      <c r="K8" s="6" t="s">
        <v>18</v>
      </c>
      <c r="L8" s="6" t="s">
        <v>19</v>
      </c>
      <c r="M8" s="6" t="s">
        <v>20</v>
      </c>
      <c r="N8" s="6" t="s">
        <v>18</v>
      </c>
      <c r="O8" s="6" t="s">
        <v>19</v>
      </c>
      <c r="P8" s="6" t="s">
        <v>20</v>
      </c>
      <c r="Q8" s="6" t="s">
        <v>18</v>
      </c>
      <c r="R8" s="6" t="s">
        <v>19</v>
      </c>
      <c r="S8" s="6" t="s">
        <v>20</v>
      </c>
    </row>
    <row r="9" spans="1:19" ht="15.75" x14ac:dyDescent="0.25">
      <c r="A9" s="12">
        <v>1</v>
      </c>
      <c r="B9" s="7"/>
      <c r="C9" s="7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5.75" x14ac:dyDescent="0.25">
      <c r="A10" s="12">
        <v>2</v>
      </c>
      <c r="B10" s="7"/>
      <c r="C10" s="7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5.75" x14ac:dyDescent="0.25">
      <c r="A11" s="12">
        <v>3</v>
      </c>
      <c r="B11" s="1"/>
      <c r="C11" s="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5.75" x14ac:dyDescent="0.25">
      <c r="A12" s="12">
        <v>4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5.75" x14ac:dyDescent="0.25">
      <c r="A13" s="12">
        <v>5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5.75" x14ac:dyDescent="0.25">
      <c r="A14" s="43" t="s">
        <v>1</v>
      </c>
      <c r="B14" s="44"/>
      <c r="C14" s="45"/>
      <c r="D14" s="12">
        <f t="shared" ref="D14:S14" si="0">SUM(D9:D13)</f>
        <v>0</v>
      </c>
      <c r="E14" s="12">
        <f t="shared" si="0"/>
        <v>0</v>
      </c>
      <c r="F14" s="12">
        <f t="shared" si="0"/>
        <v>0</v>
      </c>
      <c r="G14" s="12">
        <f t="shared" si="0"/>
        <v>0</v>
      </c>
      <c r="H14" s="12">
        <f t="shared" si="0"/>
        <v>0</v>
      </c>
      <c r="I14" s="12">
        <f t="shared" si="0"/>
        <v>0</v>
      </c>
      <c r="J14" s="12">
        <f t="shared" si="0"/>
        <v>0</v>
      </c>
      <c r="K14" s="12">
        <f t="shared" si="0"/>
        <v>0</v>
      </c>
      <c r="L14" s="12">
        <f t="shared" si="0"/>
        <v>0</v>
      </c>
      <c r="M14" s="12">
        <f t="shared" si="0"/>
        <v>0</v>
      </c>
      <c r="N14" s="12">
        <f t="shared" si="0"/>
        <v>0</v>
      </c>
      <c r="O14" s="12">
        <f t="shared" si="0"/>
        <v>0</v>
      </c>
      <c r="P14" s="12">
        <f t="shared" si="0"/>
        <v>0</v>
      </c>
      <c r="Q14" s="12">
        <f t="shared" si="0"/>
        <v>0</v>
      </c>
      <c r="R14" s="12">
        <f t="shared" si="0"/>
        <v>0</v>
      </c>
      <c r="S14" s="12">
        <f t="shared" si="0"/>
        <v>0</v>
      </c>
    </row>
    <row r="15" spans="1:19" ht="15.75" x14ac:dyDescent="0.25">
      <c r="A15" s="41" t="s">
        <v>11</v>
      </c>
      <c r="B15" s="41"/>
      <c r="C15" s="41"/>
      <c r="D15" s="14" t="e">
        <f>D14*100/D14</f>
        <v>#DIV/0!</v>
      </c>
      <c r="E15" s="15" t="e">
        <f>E14*100/D14</f>
        <v>#DIV/0!</v>
      </c>
      <c r="F15" s="16" t="e">
        <f>F14*10/D14</f>
        <v>#DIV/0!</v>
      </c>
      <c r="G15" s="16" t="e">
        <f>G14*100/D14</f>
        <v>#DIV/0!</v>
      </c>
      <c r="H15" s="12" t="e">
        <f>H14*100/D14</f>
        <v>#DIV/0!</v>
      </c>
      <c r="I15" s="12" t="e">
        <f>I14*100/D14</f>
        <v>#DIV/0!</v>
      </c>
      <c r="J15" s="12" t="e">
        <f>J14*100/D14</f>
        <v>#DIV/0!</v>
      </c>
      <c r="K15" s="12" t="e">
        <f>K14*100/D14</f>
        <v>#DIV/0!</v>
      </c>
      <c r="L15" s="12" t="e">
        <f>L14*100/D14</f>
        <v>#DIV/0!</v>
      </c>
      <c r="M15" s="12" t="e">
        <f>M14*100/D14</f>
        <v>#DIV/0!</v>
      </c>
      <c r="N15" s="12" t="e">
        <f>N14*100/D14</f>
        <v>#DIV/0!</v>
      </c>
      <c r="O15" s="12" t="e">
        <f>O14*100/D14</f>
        <v>#DIV/0!</v>
      </c>
      <c r="P15" s="12" t="e">
        <f>P14*100/D14</f>
        <v>#DIV/0!</v>
      </c>
      <c r="Q15" s="12" t="e">
        <f>Q14*100/D14</f>
        <v>#DIV/0!</v>
      </c>
      <c r="R15" s="12" t="e">
        <f>R14*100/D14</f>
        <v>#DIV/0!</v>
      </c>
      <c r="S15" s="12" t="e">
        <f>S14*100/D14</f>
        <v>#DIV/0!</v>
      </c>
    </row>
    <row r="16" spans="1:19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x14ac:dyDescent="0.25">
      <c r="A17" s="3"/>
      <c r="B17" s="3"/>
      <c r="C17" s="3"/>
      <c r="D17" s="10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x14ac:dyDescent="0.25">
      <c r="A34" s="8"/>
      <c r="B34" s="8"/>
      <c r="C34" s="8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8.5" customHeight="1" x14ac:dyDescent="0.25">
      <c r="A35" s="9"/>
      <c r="B35" s="9"/>
      <c r="C35" s="9"/>
      <c r="D35" s="9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</sheetData>
  <mergeCells count="14">
    <mergeCell ref="A15:C15"/>
    <mergeCell ref="N7:P7"/>
    <mergeCell ref="Q7:S7"/>
    <mergeCell ref="A14:C14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16"/>
  <sheetViews>
    <sheetView tabSelected="1" topLeftCell="E7" workbookViewId="0">
      <selection activeCell="M17" sqref="M17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9" width="12.28515625" customWidth="1"/>
    <col min="10" max="10" width="12.7109375" customWidth="1"/>
    <col min="11" max="11" width="12.85546875" customWidth="1"/>
    <col min="12" max="12" width="11.85546875" customWidth="1"/>
    <col min="13" max="13" width="13.28515625" customWidth="1"/>
    <col min="14" max="14" width="12.42578125" customWidth="1"/>
    <col min="15" max="15" width="13" customWidth="1"/>
    <col min="16" max="17" width="12.42578125" customWidth="1"/>
    <col min="18" max="18" width="12.28515625" customWidth="1"/>
    <col min="19" max="19" width="12.5703125" customWidth="1"/>
  </cols>
  <sheetData>
    <row r="2" spans="1:19" ht="15.75" x14ac:dyDescent="0.25">
      <c r="A2" s="46" t="s">
        <v>15</v>
      </c>
      <c r="B2" s="46"/>
      <c r="C2" s="46"/>
      <c r="D2" s="2"/>
      <c r="E2" s="2"/>
      <c r="F2" s="2"/>
      <c r="G2" s="2"/>
      <c r="H2" s="2"/>
      <c r="I2" s="47" t="s">
        <v>2</v>
      </c>
      <c r="J2" s="47"/>
      <c r="K2" s="47"/>
      <c r="L2" s="47"/>
      <c r="M2" s="47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47" t="s">
        <v>14</v>
      </c>
      <c r="J4" s="47"/>
      <c r="K4" s="47"/>
      <c r="L4" s="47"/>
      <c r="M4" s="47"/>
      <c r="N4" s="47"/>
      <c r="O4" s="47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49" t="s">
        <v>0</v>
      </c>
      <c r="B7" s="50" t="s">
        <v>3</v>
      </c>
      <c r="C7" s="50" t="s">
        <v>4</v>
      </c>
      <c r="D7" s="42" t="s">
        <v>10</v>
      </c>
      <c r="E7" s="42" t="s">
        <v>5</v>
      </c>
      <c r="F7" s="42"/>
      <c r="G7" s="42"/>
      <c r="H7" s="42" t="s">
        <v>8</v>
      </c>
      <c r="I7" s="42"/>
      <c r="J7" s="42"/>
      <c r="K7" s="42" t="s">
        <v>6</v>
      </c>
      <c r="L7" s="42"/>
      <c r="M7" s="42"/>
      <c r="N7" s="42" t="s">
        <v>9</v>
      </c>
      <c r="O7" s="42"/>
      <c r="P7" s="42"/>
      <c r="Q7" s="42" t="s">
        <v>7</v>
      </c>
      <c r="R7" s="42"/>
      <c r="S7" s="42"/>
    </row>
    <row r="8" spans="1:19" ht="126.75" customHeight="1" x14ac:dyDescent="0.25">
      <c r="A8" s="49"/>
      <c r="B8" s="50"/>
      <c r="C8" s="50"/>
      <c r="D8" s="42"/>
      <c r="E8" s="6" t="s">
        <v>18</v>
      </c>
      <c r="F8" s="6" t="s">
        <v>19</v>
      </c>
      <c r="G8" s="6" t="s">
        <v>20</v>
      </c>
      <c r="H8" s="6" t="s">
        <v>18</v>
      </c>
      <c r="I8" s="6" t="s">
        <v>19</v>
      </c>
      <c r="J8" s="6" t="s">
        <v>20</v>
      </c>
      <c r="K8" s="6" t="s">
        <v>18</v>
      </c>
      <c r="L8" s="6" t="s">
        <v>19</v>
      </c>
      <c r="M8" s="6" t="s">
        <v>20</v>
      </c>
      <c r="N8" s="6" t="s">
        <v>18</v>
      </c>
      <c r="O8" s="6" t="s">
        <v>19</v>
      </c>
      <c r="P8" s="6" t="s">
        <v>20</v>
      </c>
      <c r="Q8" s="6" t="s">
        <v>18</v>
      </c>
      <c r="R8" s="6" t="s">
        <v>19</v>
      </c>
      <c r="S8" s="6" t="s">
        <v>20</v>
      </c>
    </row>
    <row r="9" spans="1:19" ht="30" x14ac:dyDescent="0.25">
      <c r="A9" s="36">
        <v>1</v>
      </c>
      <c r="B9" s="37" t="s">
        <v>21</v>
      </c>
      <c r="C9" s="38" t="s">
        <v>37</v>
      </c>
      <c r="D9" s="25">
        <v>10</v>
      </c>
      <c r="E9" s="25">
        <v>2</v>
      </c>
      <c r="F9" s="25">
        <v>3</v>
      </c>
      <c r="G9" s="25">
        <v>5</v>
      </c>
      <c r="H9" s="25">
        <v>2</v>
      </c>
      <c r="I9" s="25">
        <v>2</v>
      </c>
      <c r="J9" s="25">
        <v>6</v>
      </c>
      <c r="K9" s="25">
        <v>3</v>
      </c>
      <c r="L9" s="25">
        <v>4</v>
      </c>
      <c r="M9" s="25">
        <v>3</v>
      </c>
      <c r="N9" s="25">
        <v>2</v>
      </c>
      <c r="O9" s="25">
        <v>4</v>
      </c>
      <c r="P9" s="25">
        <v>4</v>
      </c>
      <c r="Q9" s="25">
        <v>1</v>
      </c>
      <c r="R9" s="25">
        <v>3</v>
      </c>
      <c r="S9" s="25">
        <v>6</v>
      </c>
    </row>
    <row r="10" spans="1:19" ht="30" x14ac:dyDescent="0.25">
      <c r="A10" s="36">
        <v>2</v>
      </c>
      <c r="B10" s="37" t="s">
        <v>22</v>
      </c>
      <c r="C10" s="38" t="s">
        <v>38</v>
      </c>
      <c r="D10" s="25">
        <v>20</v>
      </c>
      <c r="E10" s="25">
        <v>3</v>
      </c>
      <c r="F10" s="25">
        <v>9</v>
      </c>
      <c r="G10" s="25">
        <v>8</v>
      </c>
      <c r="H10" s="25">
        <v>0</v>
      </c>
      <c r="I10" s="25">
        <v>6</v>
      </c>
      <c r="J10" s="25">
        <v>14</v>
      </c>
      <c r="K10" s="25">
        <v>0</v>
      </c>
      <c r="L10" s="25">
        <v>8</v>
      </c>
      <c r="M10" s="25">
        <v>12</v>
      </c>
      <c r="N10" s="25">
        <v>0</v>
      </c>
      <c r="O10" s="25">
        <v>7</v>
      </c>
      <c r="P10" s="25">
        <v>13</v>
      </c>
      <c r="Q10" s="25">
        <v>4</v>
      </c>
      <c r="R10" s="25">
        <v>9</v>
      </c>
      <c r="S10" s="25">
        <v>7</v>
      </c>
    </row>
    <row r="11" spans="1:19" ht="15.75" x14ac:dyDescent="0.25">
      <c r="A11" s="51" t="s">
        <v>1</v>
      </c>
      <c r="B11" s="52"/>
      <c r="C11" s="53"/>
      <c r="D11" s="12">
        <f t="shared" ref="D11:S11" si="0">SUM(D9:D10)</f>
        <v>30</v>
      </c>
      <c r="E11" s="12">
        <f t="shared" si="0"/>
        <v>5</v>
      </c>
      <c r="F11" s="12">
        <f t="shared" si="0"/>
        <v>12</v>
      </c>
      <c r="G11" s="12">
        <f t="shared" si="0"/>
        <v>13</v>
      </c>
      <c r="H11" s="12">
        <f t="shared" si="0"/>
        <v>2</v>
      </c>
      <c r="I11" s="12">
        <f t="shared" si="0"/>
        <v>8</v>
      </c>
      <c r="J11" s="12">
        <f t="shared" si="0"/>
        <v>20</v>
      </c>
      <c r="K11" s="12">
        <f t="shared" si="0"/>
        <v>3</v>
      </c>
      <c r="L11" s="12">
        <f t="shared" si="0"/>
        <v>12</v>
      </c>
      <c r="M11" s="12">
        <f t="shared" si="0"/>
        <v>15</v>
      </c>
      <c r="N11" s="12">
        <f t="shared" si="0"/>
        <v>2</v>
      </c>
      <c r="O11" s="12">
        <f t="shared" si="0"/>
        <v>11</v>
      </c>
      <c r="P11" s="12">
        <f t="shared" si="0"/>
        <v>17</v>
      </c>
      <c r="Q11" s="12">
        <f t="shared" si="0"/>
        <v>5</v>
      </c>
      <c r="R11" s="12">
        <f t="shared" si="0"/>
        <v>12</v>
      </c>
      <c r="S11" s="12">
        <f t="shared" si="0"/>
        <v>13</v>
      </c>
    </row>
    <row r="12" spans="1:19" ht="15.75" x14ac:dyDescent="0.25">
      <c r="A12" s="54" t="s">
        <v>11</v>
      </c>
      <c r="B12" s="55"/>
      <c r="C12" s="55"/>
      <c r="D12" s="13">
        <f>D11*100/D11</f>
        <v>100</v>
      </c>
      <c r="E12" s="12">
        <v>23</v>
      </c>
      <c r="F12" s="12">
        <f>F11*100/D11</f>
        <v>40</v>
      </c>
      <c r="G12" s="12">
        <v>7</v>
      </c>
      <c r="H12" s="12">
        <v>27</v>
      </c>
      <c r="I12" s="12">
        <v>56</v>
      </c>
      <c r="J12" s="12">
        <v>17</v>
      </c>
      <c r="K12" s="12">
        <v>37</v>
      </c>
      <c r="L12" s="12">
        <v>43</v>
      </c>
      <c r="M12" s="12">
        <f>M11*100/D11</f>
        <v>50</v>
      </c>
      <c r="N12" s="12">
        <v>23</v>
      </c>
      <c r="O12" s="12">
        <v>57</v>
      </c>
      <c r="P12" s="12">
        <f>P11*100/D11</f>
        <v>56.666666666666664</v>
      </c>
      <c r="Q12" s="12">
        <v>23</v>
      </c>
      <c r="R12" s="12">
        <f>R11*100/D11</f>
        <v>40</v>
      </c>
      <c r="S12" s="12">
        <v>17</v>
      </c>
    </row>
    <row r="16" spans="1:19" ht="17.25" customHeight="1" x14ac:dyDescent="0.25"/>
  </sheetData>
  <mergeCells count="14">
    <mergeCell ref="A11:C11"/>
    <mergeCell ref="A12:C12"/>
    <mergeCell ref="N7:P7"/>
    <mergeCell ref="Q7:S7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19"/>
  <sheetViews>
    <sheetView topLeftCell="A7" workbookViewId="0">
      <selection activeCell="O11" sqref="O11"/>
    </sheetView>
  </sheetViews>
  <sheetFormatPr defaultRowHeight="15" x14ac:dyDescent="0.25"/>
  <cols>
    <col min="2" max="2" width="17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7" width="12.42578125" customWidth="1"/>
    <col min="8" max="8" width="12" customWidth="1"/>
    <col min="9" max="9" width="12.5703125" customWidth="1"/>
    <col min="10" max="10" width="13.140625" customWidth="1"/>
    <col min="11" max="11" width="12.28515625" customWidth="1"/>
    <col min="12" max="12" width="12.42578125" customWidth="1"/>
    <col min="13" max="13" width="12.28515625" customWidth="1"/>
    <col min="14" max="14" width="12.140625" customWidth="1"/>
    <col min="15" max="15" width="12.42578125" customWidth="1"/>
    <col min="16" max="16" width="12.140625" customWidth="1"/>
    <col min="17" max="17" width="12.85546875" customWidth="1"/>
    <col min="18" max="18" width="11.42578125" customWidth="1"/>
    <col min="19" max="19" width="11.5703125" customWidth="1"/>
  </cols>
  <sheetData>
    <row r="2" spans="1:19" ht="15.75" x14ac:dyDescent="0.25">
      <c r="A2" s="46" t="s">
        <v>15</v>
      </c>
      <c r="B2" s="46"/>
      <c r="C2" s="46"/>
      <c r="D2" s="2"/>
      <c r="E2" s="2"/>
      <c r="F2" s="2"/>
      <c r="G2" s="2"/>
      <c r="H2" s="2"/>
      <c r="I2" s="47" t="s">
        <v>2</v>
      </c>
      <c r="J2" s="47"/>
      <c r="K2" s="47"/>
      <c r="L2" s="47"/>
      <c r="M2" s="47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47" t="s">
        <v>14</v>
      </c>
      <c r="J4" s="47"/>
      <c r="K4" s="47"/>
      <c r="L4" s="47"/>
      <c r="M4" s="47"/>
      <c r="N4" s="47"/>
      <c r="O4" s="47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48" t="s">
        <v>0</v>
      </c>
      <c r="B7" s="50" t="s">
        <v>3</v>
      </c>
      <c r="C7" s="50" t="s">
        <v>4</v>
      </c>
      <c r="D7" s="42" t="s">
        <v>10</v>
      </c>
      <c r="E7" s="42" t="s">
        <v>5</v>
      </c>
      <c r="F7" s="42"/>
      <c r="G7" s="42"/>
      <c r="H7" s="42" t="s">
        <v>8</v>
      </c>
      <c r="I7" s="42"/>
      <c r="J7" s="42"/>
      <c r="K7" s="42" t="s">
        <v>6</v>
      </c>
      <c r="L7" s="42"/>
      <c r="M7" s="42"/>
      <c r="N7" s="42" t="s">
        <v>9</v>
      </c>
      <c r="O7" s="42"/>
      <c r="P7" s="42"/>
      <c r="Q7" s="42" t="s">
        <v>7</v>
      </c>
      <c r="R7" s="42"/>
      <c r="S7" s="42"/>
    </row>
    <row r="8" spans="1:19" ht="115.5" customHeight="1" x14ac:dyDescent="0.25">
      <c r="A8" s="48"/>
      <c r="B8" s="50"/>
      <c r="C8" s="50"/>
      <c r="D8" s="42"/>
      <c r="E8" s="6" t="s">
        <v>18</v>
      </c>
      <c r="F8" s="6" t="s">
        <v>19</v>
      </c>
      <c r="G8" s="6" t="s">
        <v>20</v>
      </c>
      <c r="H8" s="6" t="s">
        <v>18</v>
      </c>
      <c r="I8" s="6" t="s">
        <v>19</v>
      </c>
      <c r="J8" s="6" t="s">
        <v>20</v>
      </c>
      <c r="K8" s="6" t="s">
        <v>18</v>
      </c>
      <c r="L8" s="6" t="s">
        <v>19</v>
      </c>
      <c r="M8" s="6" t="s">
        <v>20</v>
      </c>
      <c r="N8" s="6" t="s">
        <v>18</v>
      </c>
      <c r="O8" s="6" t="s">
        <v>19</v>
      </c>
      <c r="P8" s="6" t="s">
        <v>20</v>
      </c>
      <c r="Q8" s="6" t="s">
        <v>18</v>
      </c>
      <c r="R8" s="6" t="s">
        <v>19</v>
      </c>
      <c r="S8" s="6" t="s">
        <v>20</v>
      </c>
    </row>
    <row r="9" spans="1:19" ht="18.75" x14ac:dyDescent="0.25">
      <c r="A9" s="7"/>
      <c r="B9" s="40" t="s">
        <v>30</v>
      </c>
      <c r="C9" s="36" t="s">
        <v>31</v>
      </c>
      <c r="D9" s="25">
        <v>25</v>
      </c>
      <c r="E9" s="25">
        <v>1</v>
      </c>
      <c r="F9" s="25">
        <v>17</v>
      </c>
      <c r="G9" s="25">
        <v>7</v>
      </c>
      <c r="H9" s="25">
        <v>5</v>
      </c>
      <c r="I9" s="25">
        <v>16</v>
      </c>
      <c r="J9" s="25">
        <v>4</v>
      </c>
      <c r="K9" s="25">
        <v>9</v>
      </c>
      <c r="L9" s="25">
        <v>16</v>
      </c>
      <c r="M9" s="25">
        <v>0</v>
      </c>
      <c r="N9" s="25">
        <v>7</v>
      </c>
      <c r="O9" s="25">
        <v>18</v>
      </c>
      <c r="P9" s="25">
        <v>0</v>
      </c>
      <c r="Q9" s="25">
        <v>7</v>
      </c>
      <c r="R9" s="25">
        <v>18</v>
      </c>
      <c r="S9" s="25">
        <v>0</v>
      </c>
    </row>
    <row r="10" spans="1:19" ht="30.75" x14ac:dyDescent="0.3">
      <c r="A10" s="7"/>
      <c r="B10" s="39" t="s">
        <v>32</v>
      </c>
      <c r="C10" s="39" t="s">
        <v>41</v>
      </c>
      <c r="D10" s="30">
        <v>15</v>
      </c>
      <c r="E10" s="30">
        <v>3</v>
      </c>
      <c r="F10" s="30">
        <v>12</v>
      </c>
      <c r="G10" s="30">
        <v>0</v>
      </c>
      <c r="H10" s="30">
        <v>1</v>
      </c>
      <c r="I10" s="30">
        <v>7</v>
      </c>
      <c r="J10" s="30">
        <v>7</v>
      </c>
      <c r="K10" s="30">
        <v>4</v>
      </c>
      <c r="L10" s="30">
        <v>9</v>
      </c>
      <c r="M10" s="30">
        <v>2</v>
      </c>
      <c r="N10" s="31">
        <v>5</v>
      </c>
      <c r="O10" s="31">
        <v>4</v>
      </c>
      <c r="P10" s="31">
        <v>6</v>
      </c>
      <c r="Q10" s="31">
        <v>0</v>
      </c>
      <c r="R10" s="31">
        <v>12</v>
      </c>
      <c r="S10" s="31">
        <v>3</v>
      </c>
    </row>
    <row r="11" spans="1:19" ht="15.75" x14ac:dyDescent="0.25">
      <c r="A11" s="43" t="s">
        <v>1</v>
      </c>
      <c r="B11" s="44"/>
      <c r="C11" s="45"/>
      <c r="D11" s="12">
        <f t="shared" ref="D11:S11" si="0">SUM(D9:D10)</f>
        <v>40</v>
      </c>
      <c r="E11" s="12">
        <f t="shared" si="0"/>
        <v>4</v>
      </c>
      <c r="F11" s="12">
        <f t="shared" si="0"/>
        <v>29</v>
      </c>
      <c r="G11" s="12">
        <f t="shared" si="0"/>
        <v>7</v>
      </c>
      <c r="H11" s="12">
        <f t="shared" si="0"/>
        <v>6</v>
      </c>
      <c r="I11" s="12">
        <f t="shared" si="0"/>
        <v>23</v>
      </c>
      <c r="J11" s="12">
        <f t="shared" si="0"/>
        <v>11</v>
      </c>
      <c r="K11" s="12">
        <f t="shared" si="0"/>
        <v>13</v>
      </c>
      <c r="L11" s="12">
        <f t="shared" si="0"/>
        <v>25</v>
      </c>
      <c r="M11" s="12">
        <f t="shared" si="0"/>
        <v>2</v>
      </c>
      <c r="N11" s="12">
        <f t="shared" si="0"/>
        <v>12</v>
      </c>
      <c r="O11" s="12">
        <f t="shared" si="0"/>
        <v>22</v>
      </c>
      <c r="P11" s="12">
        <f t="shared" si="0"/>
        <v>6</v>
      </c>
      <c r="Q11" s="12">
        <f t="shared" si="0"/>
        <v>7</v>
      </c>
      <c r="R11" s="12">
        <f t="shared" si="0"/>
        <v>30</v>
      </c>
      <c r="S11" s="12">
        <f t="shared" si="0"/>
        <v>3</v>
      </c>
    </row>
    <row r="12" spans="1:19" ht="15.75" x14ac:dyDescent="0.25">
      <c r="A12" s="54" t="s">
        <v>11</v>
      </c>
      <c r="B12" s="55"/>
      <c r="C12" s="55"/>
      <c r="D12" s="17">
        <f>D11*100/D11</f>
        <v>100</v>
      </c>
      <c r="E12" s="16">
        <f>E11*100/D11</f>
        <v>10</v>
      </c>
      <c r="F12" s="16">
        <f>F11*100/D11</f>
        <v>72.5</v>
      </c>
      <c r="G12" s="16">
        <f>G11*100/D11</f>
        <v>17.5</v>
      </c>
      <c r="H12" s="16">
        <f>H11*100/D11</f>
        <v>15</v>
      </c>
      <c r="I12" s="16">
        <f>I11*100/D11</f>
        <v>57.5</v>
      </c>
      <c r="J12" s="16">
        <f>J11*100/D11</f>
        <v>27.5</v>
      </c>
      <c r="K12" s="16">
        <f>K11*100/D11</f>
        <v>32.5</v>
      </c>
      <c r="L12" s="16">
        <f>L11*100/D11</f>
        <v>62.5</v>
      </c>
      <c r="M12" s="16">
        <f>M11*100/D11</f>
        <v>5</v>
      </c>
      <c r="N12" s="16">
        <f>N11*100/D11</f>
        <v>30</v>
      </c>
      <c r="O12" s="16">
        <f>O11*100/D11</f>
        <v>55</v>
      </c>
      <c r="P12" s="16">
        <f>P11*100/D11</f>
        <v>15</v>
      </c>
      <c r="Q12" s="16">
        <f>Q11*100/D11</f>
        <v>17.5</v>
      </c>
      <c r="R12" s="16">
        <f>R11*100/D11</f>
        <v>75</v>
      </c>
      <c r="S12" s="16">
        <f>S11*100/D11</f>
        <v>7.5</v>
      </c>
    </row>
    <row r="19" ht="18.75" customHeight="1" x14ac:dyDescent="0.25"/>
  </sheetData>
  <mergeCells count="14">
    <mergeCell ref="A11:C11"/>
    <mergeCell ref="A12:C12"/>
    <mergeCell ref="N7:P7"/>
    <mergeCell ref="Q7:S7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18"/>
  <sheetViews>
    <sheetView topLeftCell="B7" workbookViewId="0">
      <selection activeCell="E12" sqref="E12:G12"/>
    </sheetView>
  </sheetViews>
  <sheetFormatPr defaultRowHeight="15" x14ac:dyDescent="0.25"/>
  <cols>
    <col min="1" max="1" width="7.7109375" customWidth="1"/>
    <col min="2" max="2" width="14.5703125" customWidth="1"/>
    <col min="3" max="3" width="17.42578125" customWidth="1"/>
    <col min="4" max="4" width="11.7109375" customWidth="1"/>
    <col min="5" max="5" width="9.5703125" customWidth="1"/>
    <col min="6" max="6" width="8.7109375" customWidth="1"/>
    <col min="7" max="7" width="10.28515625" customWidth="1"/>
    <col min="8" max="9" width="9.42578125" customWidth="1"/>
    <col min="10" max="10" width="10" customWidth="1"/>
    <col min="11" max="11" width="9.85546875" customWidth="1"/>
    <col min="12" max="12" width="10.28515625" customWidth="1"/>
    <col min="13" max="13" width="9.7109375" customWidth="1"/>
    <col min="14" max="14" width="10.28515625" customWidth="1"/>
    <col min="15" max="15" width="9.85546875" customWidth="1"/>
    <col min="16" max="16" width="9.5703125" customWidth="1"/>
    <col min="17" max="17" width="8.85546875" customWidth="1"/>
    <col min="18" max="18" width="9.28515625" customWidth="1"/>
    <col min="19" max="19" width="9" customWidth="1"/>
  </cols>
  <sheetData>
    <row r="2" spans="1:19" ht="15.75" x14ac:dyDescent="0.25">
      <c r="A2" s="46" t="s">
        <v>15</v>
      </c>
      <c r="B2" s="46"/>
      <c r="C2" s="46"/>
      <c r="D2" s="2"/>
      <c r="E2" s="2"/>
      <c r="F2" s="2"/>
      <c r="G2" s="2"/>
      <c r="H2" s="2"/>
      <c r="I2" s="47" t="s">
        <v>2</v>
      </c>
      <c r="J2" s="47"/>
      <c r="K2" s="47"/>
      <c r="L2" s="47"/>
      <c r="M2" s="47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47" t="s">
        <v>14</v>
      </c>
      <c r="J4" s="47"/>
      <c r="K4" s="47"/>
      <c r="L4" s="47"/>
      <c r="M4" s="47"/>
      <c r="N4" s="47"/>
      <c r="O4" s="47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63" t="s">
        <v>0</v>
      </c>
      <c r="B7" s="64" t="s">
        <v>3</v>
      </c>
      <c r="C7" s="64" t="s">
        <v>4</v>
      </c>
      <c r="D7" s="64" t="s">
        <v>10</v>
      </c>
      <c r="E7" s="64" t="s">
        <v>5</v>
      </c>
      <c r="F7" s="64"/>
      <c r="G7" s="64"/>
      <c r="H7" s="64" t="s">
        <v>8</v>
      </c>
      <c r="I7" s="64"/>
      <c r="J7" s="64"/>
      <c r="K7" s="64" t="s">
        <v>6</v>
      </c>
      <c r="L7" s="64"/>
      <c r="M7" s="64"/>
      <c r="N7" s="64" t="s">
        <v>9</v>
      </c>
      <c r="O7" s="64"/>
      <c r="P7" s="64"/>
      <c r="Q7" s="64" t="s">
        <v>7</v>
      </c>
      <c r="R7" s="64"/>
      <c r="S7" s="64"/>
    </row>
    <row r="8" spans="1:19" ht="114.75" customHeight="1" x14ac:dyDescent="0.25">
      <c r="A8" s="63"/>
      <c r="B8" s="64"/>
      <c r="C8" s="64"/>
      <c r="D8" s="64"/>
      <c r="E8" s="65" t="s">
        <v>18</v>
      </c>
      <c r="F8" s="65" t="s">
        <v>19</v>
      </c>
      <c r="G8" s="65" t="s">
        <v>20</v>
      </c>
      <c r="H8" s="65" t="s">
        <v>18</v>
      </c>
      <c r="I8" s="65" t="s">
        <v>19</v>
      </c>
      <c r="J8" s="65" t="s">
        <v>20</v>
      </c>
      <c r="K8" s="65" t="s">
        <v>18</v>
      </c>
      <c r="L8" s="65" t="s">
        <v>19</v>
      </c>
      <c r="M8" s="65" t="s">
        <v>20</v>
      </c>
      <c r="N8" s="65" t="s">
        <v>18</v>
      </c>
      <c r="O8" s="65" t="s">
        <v>19</v>
      </c>
      <c r="P8" s="65" t="s">
        <v>20</v>
      </c>
      <c r="Q8" s="65" t="s">
        <v>18</v>
      </c>
      <c r="R8" s="65" t="s">
        <v>19</v>
      </c>
      <c r="S8" s="65" t="s">
        <v>20</v>
      </c>
    </row>
    <row r="9" spans="1:19" x14ac:dyDescent="0.25">
      <c r="A9" s="66"/>
      <c r="B9" s="66" t="s">
        <v>33</v>
      </c>
      <c r="C9" s="66" t="s">
        <v>34</v>
      </c>
      <c r="D9" s="67">
        <v>25</v>
      </c>
      <c r="E9" s="67">
        <v>9</v>
      </c>
      <c r="F9" s="67">
        <v>13</v>
      </c>
      <c r="G9" s="67">
        <v>3</v>
      </c>
      <c r="H9" s="67">
        <v>7</v>
      </c>
      <c r="I9" s="67">
        <v>12</v>
      </c>
      <c r="J9" s="67">
        <v>6</v>
      </c>
      <c r="K9" s="67">
        <v>5</v>
      </c>
      <c r="L9" s="67">
        <v>11</v>
      </c>
      <c r="M9" s="67">
        <v>9</v>
      </c>
      <c r="N9" s="67">
        <v>9</v>
      </c>
      <c r="O9" s="67">
        <v>12</v>
      </c>
      <c r="P9" s="67">
        <v>4</v>
      </c>
      <c r="Q9" s="67">
        <v>11</v>
      </c>
      <c r="R9" s="67">
        <v>10</v>
      </c>
      <c r="S9" s="67">
        <v>4</v>
      </c>
    </row>
    <row r="10" spans="1:19" ht="26.25" x14ac:dyDescent="0.25">
      <c r="A10" s="66"/>
      <c r="B10" s="66" t="s">
        <v>40</v>
      </c>
      <c r="C10" s="68" t="s">
        <v>39</v>
      </c>
      <c r="D10" s="69">
        <v>6</v>
      </c>
      <c r="E10" s="69">
        <v>0</v>
      </c>
      <c r="F10" s="69">
        <v>6</v>
      </c>
      <c r="G10" s="69">
        <v>0</v>
      </c>
      <c r="H10" s="69">
        <v>0</v>
      </c>
      <c r="I10" s="69">
        <v>6</v>
      </c>
      <c r="J10" s="69">
        <v>0</v>
      </c>
      <c r="K10" s="69">
        <v>3</v>
      </c>
      <c r="L10" s="69">
        <v>3</v>
      </c>
      <c r="M10" s="69">
        <v>0</v>
      </c>
      <c r="N10" s="69">
        <v>0</v>
      </c>
      <c r="O10" s="69">
        <v>6</v>
      </c>
      <c r="P10" s="69">
        <v>0</v>
      </c>
      <c r="Q10" s="69">
        <v>0</v>
      </c>
      <c r="R10" s="69">
        <v>6</v>
      </c>
      <c r="S10" s="69">
        <v>0</v>
      </c>
    </row>
    <row r="11" spans="1:19" x14ac:dyDescent="0.25">
      <c r="A11" s="66"/>
      <c r="B11" s="66" t="s">
        <v>35</v>
      </c>
      <c r="C11" s="66" t="s">
        <v>36</v>
      </c>
      <c r="D11" s="67">
        <v>25</v>
      </c>
      <c r="E11" s="67">
        <v>9</v>
      </c>
      <c r="F11" s="67">
        <v>12</v>
      </c>
      <c r="G11" s="67">
        <v>4</v>
      </c>
      <c r="H11" s="67">
        <v>5</v>
      </c>
      <c r="I11" s="67">
        <v>16</v>
      </c>
      <c r="J11" s="67">
        <v>4</v>
      </c>
      <c r="K11" s="67">
        <v>5</v>
      </c>
      <c r="L11" s="67">
        <v>19</v>
      </c>
      <c r="M11" s="67">
        <v>1</v>
      </c>
      <c r="N11" s="67">
        <v>7</v>
      </c>
      <c r="O11" s="67">
        <v>17</v>
      </c>
      <c r="P11" s="67">
        <v>1</v>
      </c>
      <c r="Q11" s="67">
        <v>2</v>
      </c>
      <c r="R11" s="67">
        <v>23</v>
      </c>
      <c r="S11" s="67">
        <v>0</v>
      </c>
    </row>
    <row r="12" spans="1:19" x14ac:dyDescent="0.25">
      <c r="A12" s="70" t="s">
        <v>1</v>
      </c>
      <c r="B12" s="71"/>
      <c r="C12" s="72"/>
      <c r="D12" s="69">
        <v>56</v>
      </c>
      <c r="E12" s="77">
        <v>18</v>
      </c>
      <c r="F12" s="77">
        <v>31</v>
      </c>
      <c r="G12" s="77">
        <v>7</v>
      </c>
      <c r="H12" s="69">
        <v>12</v>
      </c>
      <c r="I12" s="69">
        <v>34</v>
      </c>
      <c r="J12" s="69">
        <v>10</v>
      </c>
      <c r="K12" s="69">
        <v>13</v>
      </c>
      <c r="L12" s="69">
        <v>33</v>
      </c>
      <c r="M12" s="69">
        <v>10</v>
      </c>
      <c r="N12" s="69">
        <v>16</v>
      </c>
      <c r="O12" s="69">
        <v>35</v>
      </c>
      <c r="P12" s="69">
        <v>5</v>
      </c>
      <c r="Q12" s="69">
        <v>13</v>
      </c>
      <c r="R12" s="69">
        <v>39</v>
      </c>
      <c r="S12" s="69">
        <v>4</v>
      </c>
    </row>
    <row r="13" spans="1:19" x14ac:dyDescent="0.25">
      <c r="A13" s="73" t="s">
        <v>11</v>
      </c>
      <c r="B13" s="74"/>
      <c r="C13" s="74"/>
      <c r="D13" s="75">
        <f>D12*100/D12</f>
        <v>100</v>
      </c>
      <c r="E13" s="76">
        <f>E12*100/D12</f>
        <v>32.142857142857146</v>
      </c>
      <c r="F13" s="76">
        <f>F12*100/D12</f>
        <v>55.357142857142854</v>
      </c>
      <c r="G13" s="76">
        <f>G12*100/D12</f>
        <v>12.5</v>
      </c>
      <c r="H13" s="76">
        <f>H12*100/D12</f>
        <v>21.428571428571427</v>
      </c>
      <c r="I13" s="76">
        <f>I12*100/D12</f>
        <v>60.714285714285715</v>
      </c>
      <c r="J13" s="76">
        <f>J12*100/D12</f>
        <v>17.857142857142858</v>
      </c>
      <c r="K13" s="76">
        <f>K12*100/D12</f>
        <v>23.214285714285715</v>
      </c>
      <c r="L13" s="76">
        <f>L12*100/D12</f>
        <v>58.928571428571431</v>
      </c>
      <c r="M13" s="76">
        <f>M12*100/D12</f>
        <v>17.857142857142858</v>
      </c>
      <c r="N13" s="76">
        <f>N12*100/D12</f>
        <v>28.571428571428573</v>
      </c>
      <c r="O13" s="76">
        <v>36</v>
      </c>
      <c r="P13" s="76">
        <f>P12*100/D12</f>
        <v>8.9285714285714288</v>
      </c>
      <c r="Q13" s="76">
        <f>Q12*100/D12</f>
        <v>23.214285714285715</v>
      </c>
      <c r="R13" s="76">
        <f>R12*100/D12</f>
        <v>69.642857142857139</v>
      </c>
      <c r="S13" s="76">
        <f>S12*100/D12</f>
        <v>7.1428571428571432</v>
      </c>
    </row>
    <row r="18" ht="21.75" customHeight="1" x14ac:dyDescent="0.25"/>
  </sheetData>
  <mergeCells count="12">
    <mergeCell ref="N7:P7"/>
    <mergeCell ref="Q7:S7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19"/>
  <sheetViews>
    <sheetView topLeftCell="D1" workbookViewId="0">
      <selection activeCell="L13" sqref="L13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7" width="11.85546875" customWidth="1"/>
    <col min="8" max="8" width="12" customWidth="1"/>
    <col min="10" max="10" width="11.7109375" customWidth="1"/>
    <col min="11" max="11" width="11.85546875" customWidth="1"/>
    <col min="13" max="13" width="11.42578125" customWidth="1"/>
    <col min="14" max="14" width="12" customWidth="1"/>
    <col min="15" max="15" width="11.85546875" customWidth="1"/>
    <col min="16" max="16" width="11.5703125" customWidth="1"/>
    <col min="17" max="17" width="12.140625" customWidth="1"/>
    <col min="18" max="18" width="11" customWidth="1"/>
    <col min="19" max="19" width="11.42578125" customWidth="1"/>
  </cols>
  <sheetData>
    <row r="2" spans="1:19" ht="15.75" x14ac:dyDescent="0.25">
      <c r="A2" s="46" t="s">
        <v>15</v>
      </c>
      <c r="B2" s="46"/>
      <c r="C2" s="46"/>
      <c r="D2" s="2"/>
      <c r="E2" s="2"/>
      <c r="F2" s="2"/>
      <c r="G2" s="2"/>
      <c r="H2" s="2"/>
      <c r="I2" s="47" t="s">
        <v>2</v>
      </c>
      <c r="J2" s="47"/>
      <c r="K2" s="47"/>
      <c r="L2" s="47"/>
      <c r="M2" s="47"/>
      <c r="N2" s="3"/>
      <c r="O2" s="3"/>
      <c r="P2" s="3"/>
      <c r="Q2" s="3"/>
      <c r="R2" s="3"/>
      <c r="S2" s="3"/>
    </row>
    <row r="3" spans="1:19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47" t="s">
        <v>14</v>
      </c>
      <c r="J4" s="47"/>
      <c r="K4" s="47"/>
      <c r="L4" s="47"/>
      <c r="M4" s="47"/>
      <c r="N4" s="47"/>
      <c r="O4" s="47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25">
      <c r="A7" s="48" t="s">
        <v>0</v>
      </c>
      <c r="B7" s="42" t="s">
        <v>3</v>
      </c>
      <c r="C7" s="42" t="s">
        <v>4</v>
      </c>
      <c r="D7" s="42" t="s">
        <v>10</v>
      </c>
      <c r="E7" s="42" t="s">
        <v>5</v>
      </c>
      <c r="F7" s="42"/>
      <c r="G7" s="42"/>
      <c r="H7" s="42" t="s">
        <v>8</v>
      </c>
      <c r="I7" s="42"/>
      <c r="J7" s="42"/>
      <c r="K7" s="42" t="s">
        <v>6</v>
      </c>
      <c r="L7" s="42"/>
      <c r="M7" s="42"/>
      <c r="N7" s="42" t="s">
        <v>9</v>
      </c>
      <c r="O7" s="42"/>
      <c r="P7" s="42"/>
      <c r="Q7" s="42" t="s">
        <v>7</v>
      </c>
      <c r="R7" s="42"/>
      <c r="S7" s="42"/>
    </row>
    <row r="8" spans="1:19" ht="126.75" customHeight="1" x14ac:dyDescent="0.25">
      <c r="A8" s="48"/>
      <c r="B8" s="42"/>
      <c r="C8" s="42"/>
      <c r="D8" s="42"/>
      <c r="E8" s="6" t="s">
        <v>18</v>
      </c>
      <c r="F8" s="6" t="s">
        <v>19</v>
      </c>
      <c r="G8" s="6" t="s">
        <v>20</v>
      </c>
      <c r="H8" s="6" t="s">
        <v>18</v>
      </c>
      <c r="I8" s="6" t="s">
        <v>19</v>
      </c>
      <c r="J8" s="6" t="s">
        <v>20</v>
      </c>
      <c r="K8" s="6" t="s">
        <v>18</v>
      </c>
      <c r="L8" s="6" t="s">
        <v>19</v>
      </c>
      <c r="M8" s="6" t="s">
        <v>20</v>
      </c>
      <c r="N8" s="6" t="s">
        <v>18</v>
      </c>
      <c r="O8" s="6" t="s">
        <v>19</v>
      </c>
      <c r="P8" s="6" t="s">
        <v>20</v>
      </c>
      <c r="Q8" s="6" t="s">
        <v>18</v>
      </c>
      <c r="R8" s="6" t="s">
        <v>19</v>
      </c>
      <c r="S8" s="6" t="s">
        <v>20</v>
      </c>
    </row>
    <row r="9" spans="1:19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15.75" x14ac:dyDescent="0.25">
      <c r="A11" s="5"/>
      <c r="B11" s="1"/>
      <c r="C11" s="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15.75" x14ac:dyDescent="0.25">
      <c r="A12" s="5"/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15.75" x14ac:dyDescent="0.25">
      <c r="A18" s="43" t="s">
        <v>1</v>
      </c>
      <c r="B18" s="44"/>
      <c r="C18" s="45"/>
      <c r="D18" s="5">
        <f t="shared" ref="D18:S18" si="0">SUM(D11:D17)</f>
        <v>0</v>
      </c>
      <c r="E18" s="5">
        <f t="shared" si="0"/>
        <v>0</v>
      </c>
      <c r="F18" s="5">
        <f t="shared" si="0"/>
        <v>0</v>
      </c>
      <c r="G18" s="5">
        <f t="shared" si="0"/>
        <v>0</v>
      </c>
      <c r="H18" s="5">
        <f t="shared" si="0"/>
        <v>0</v>
      </c>
      <c r="I18" s="5">
        <f t="shared" si="0"/>
        <v>0</v>
      </c>
      <c r="J18" s="5">
        <f t="shared" si="0"/>
        <v>0</v>
      </c>
      <c r="K18" s="5">
        <f t="shared" si="0"/>
        <v>0</v>
      </c>
      <c r="L18" s="5">
        <f t="shared" si="0"/>
        <v>0</v>
      </c>
      <c r="M18" s="5">
        <f t="shared" si="0"/>
        <v>0</v>
      </c>
      <c r="N18" s="5">
        <f t="shared" si="0"/>
        <v>0</v>
      </c>
      <c r="O18" s="5">
        <f t="shared" si="0"/>
        <v>0</v>
      </c>
      <c r="P18" s="5">
        <f t="shared" si="0"/>
        <v>0</v>
      </c>
      <c r="Q18" s="5">
        <f t="shared" si="0"/>
        <v>0</v>
      </c>
      <c r="R18" s="5">
        <f t="shared" si="0"/>
        <v>0</v>
      </c>
      <c r="S18" s="5">
        <f t="shared" si="0"/>
        <v>0</v>
      </c>
    </row>
    <row r="19" spans="1:19" ht="18.75" customHeight="1" x14ac:dyDescent="0.25">
      <c r="A19" s="54" t="s">
        <v>11</v>
      </c>
      <c r="B19" s="55"/>
      <c r="C19" s="55"/>
      <c r="D19" s="11" t="e">
        <f>D18*100/D18</f>
        <v>#DIV/0!</v>
      </c>
      <c r="E19" s="5" t="e">
        <f>E18*100/D18</f>
        <v>#DIV/0!</v>
      </c>
      <c r="F19" s="5" t="e">
        <f>F18*100/D18</f>
        <v>#DIV/0!</v>
      </c>
      <c r="G19" s="5" t="e">
        <f>G18*100/D18</f>
        <v>#DIV/0!</v>
      </c>
      <c r="H19" s="5" t="e">
        <f>H18*100/D18</f>
        <v>#DIV/0!</v>
      </c>
      <c r="I19" s="5" t="e">
        <f>I18*100/D18</f>
        <v>#DIV/0!</v>
      </c>
      <c r="J19" s="5" t="e">
        <f>J18*100/D18</f>
        <v>#DIV/0!</v>
      </c>
      <c r="K19" s="5" t="e">
        <f>K18*100/D18</f>
        <v>#DIV/0!</v>
      </c>
      <c r="L19" s="5" t="e">
        <f>L18*100/D18</f>
        <v>#DIV/0!</v>
      </c>
      <c r="M19" s="5" t="e">
        <f>M18*100/D18</f>
        <v>#DIV/0!</v>
      </c>
      <c r="N19" s="5" t="e">
        <f>N18*100/D18</f>
        <v>#DIV/0!</v>
      </c>
      <c r="O19" s="5" t="e">
        <f>O18*100/D18</f>
        <v>#DIV/0!</v>
      </c>
      <c r="P19" s="5" t="e">
        <f>P18*100/D18</f>
        <v>#DIV/0!</v>
      </c>
      <c r="Q19" s="5" t="e">
        <f>Q18*100/D18</f>
        <v>#DIV/0!</v>
      </c>
      <c r="R19" s="5" t="e">
        <f>R18*100/D18</f>
        <v>#DIV/0!</v>
      </c>
      <c r="S19" s="5" t="e">
        <f>S18*100/D18</f>
        <v>#DIV/0!</v>
      </c>
    </row>
  </sheetData>
  <mergeCells count="14">
    <mergeCell ref="A19:C19"/>
    <mergeCell ref="N7:P7"/>
    <mergeCell ref="Q7:S7"/>
    <mergeCell ref="A18:C18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1"/>
  <sheetViews>
    <sheetView zoomScale="60" zoomScaleNormal="60" workbookViewId="0">
      <selection activeCell="D23" sqref="D23"/>
    </sheetView>
  </sheetViews>
  <sheetFormatPr defaultRowHeight="15" x14ac:dyDescent="0.25"/>
  <cols>
    <col min="1" max="1" width="30.5703125" customWidth="1"/>
    <col min="2" max="2" width="16.42578125" customWidth="1"/>
    <col min="3" max="4" width="13.42578125" customWidth="1"/>
    <col min="5" max="5" width="12.28515625" customWidth="1"/>
    <col min="6" max="6" width="14.85546875" customWidth="1"/>
    <col min="7" max="7" width="13.5703125" customWidth="1"/>
    <col min="8" max="8" width="14.5703125" customWidth="1"/>
    <col min="9" max="9" width="13.5703125" customWidth="1"/>
    <col min="10" max="10" width="14.5703125" customWidth="1"/>
    <col min="11" max="11" width="13.140625" customWidth="1"/>
    <col min="12" max="12" width="13.28515625" customWidth="1"/>
    <col min="13" max="13" width="13.85546875" customWidth="1"/>
    <col min="14" max="14" width="13.5703125" customWidth="1"/>
    <col min="15" max="15" width="13.140625" customWidth="1"/>
    <col min="16" max="16" width="14" customWidth="1"/>
    <col min="17" max="17" width="18.140625" customWidth="1"/>
  </cols>
  <sheetData>
    <row r="1" spans="1:17" x14ac:dyDescent="0.25">
      <c r="N1" s="56" t="s">
        <v>13</v>
      </c>
      <c r="O1" s="56"/>
    </row>
    <row r="2" spans="1:17" ht="18.75" x14ac:dyDescent="0.3">
      <c r="A2" s="18" t="s">
        <v>15</v>
      </c>
      <c r="B2" s="18"/>
      <c r="C2" s="19"/>
      <c r="D2" s="20"/>
      <c r="E2" s="19"/>
      <c r="F2" s="19"/>
      <c r="G2" s="58" t="s">
        <v>28</v>
      </c>
      <c r="H2" s="58"/>
      <c r="I2" s="58"/>
      <c r="J2" s="58"/>
      <c r="K2" s="58"/>
      <c r="L2" s="21"/>
      <c r="M2" s="21"/>
      <c r="N2" s="21"/>
      <c r="O2" s="21"/>
      <c r="P2" s="20"/>
      <c r="Q2" s="20"/>
    </row>
    <row r="3" spans="1:17" ht="18.75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18.75" x14ac:dyDescent="0.3">
      <c r="A4" s="20"/>
      <c r="B4" s="20"/>
      <c r="C4" s="22"/>
      <c r="D4" s="20"/>
      <c r="E4" s="21"/>
      <c r="F4" s="21"/>
      <c r="G4" s="58" t="s">
        <v>27</v>
      </c>
      <c r="H4" s="58"/>
      <c r="I4" s="58"/>
      <c r="J4" s="58"/>
      <c r="K4" s="58"/>
      <c r="L4" s="58"/>
      <c r="M4" s="58"/>
      <c r="N4" s="21"/>
      <c r="O4" s="21"/>
      <c r="P4" s="21"/>
      <c r="Q4" s="21"/>
    </row>
    <row r="5" spans="1:17" ht="18.75" x14ac:dyDescent="0.3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8.75" x14ac:dyDescent="0.3">
      <c r="A6" s="23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15.75" customHeight="1" x14ac:dyDescent="0.3">
      <c r="A7" s="59" t="s">
        <v>17</v>
      </c>
      <c r="B7" s="57" t="s">
        <v>16</v>
      </c>
      <c r="C7" s="57" t="s">
        <v>5</v>
      </c>
      <c r="D7" s="57"/>
      <c r="E7" s="57"/>
      <c r="F7" s="57" t="s">
        <v>8</v>
      </c>
      <c r="G7" s="57"/>
      <c r="H7" s="57"/>
      <c r="I7" s="57" t="s">
        <v>6</v>
      </c>
      <c r="J7" s="57"/>
      <c r="K7" s="57"/>
      <c r="L7" s="57" t="s">
        <v>9</v>
      </c>
      <c r="M7" s="57"/>
      <c r="N7" s="57"/>
      <c r="O7" s="57" t="s">
        <v>7</v>
      </c>
      <c r="P7" s="57"/>
      <c r="Q7" s="57"/>
    </row>
    <row r="8" spans="1:17" ht="75" x14ac:dyDescent="0.3">
      <c r="A8" s="60"/>
      <c r="B8" s="57"/>
      <c r="C8" s="24" t="s">
        <v>18</v>
      </c>
      <c r="D8" s="24" t="s">
        <v>19</v>
      </c>
      <c r="E8" s="24" t="s">
        <v>20</v>
      </c>
      <c r="F8" s="24" t="s">
        <v>18</v>
      </c>
      <c r="G8" s="24" t="s">
        <v>19</v>
      </c>
      <c r="H8" s="24" t="s">
        <v>20</v>
      </c>
      <c r="I8" s="24" t="s">
        <v>18</v>
      </c>
      <c r="J8" s="24" t="s">
        <v>19</v>
      </c>
      <c r="K8" s="24" t="s">
        <v>20</v>
      </c>
      <c r="L8" s="24" t="s">
        <v>18</v>
      </c>
      <c r="M8" s="24" t="s">
        <v>19</v>
      </c>
      <c r="N8" s="24" t="s">
        <v>20</v>
      </c>
      <c r="O8" s="24" t="s">
        <v>18</v>
      </c>
      <c r="P8" s="24" t="s">
        <v>19</v>
      </c>
      <c r="Q8" s="24" t="s">
        <v>20</v>
      </c>
    </row>
    <row r="9" spans="1:17" ht="18.75" x14ac:dyDescent="0.25">
      <c r="A9" s="34" t="s">
        <v>21</v>
      </c>
      <c r="B9" s="25">
        <v>10</v>
      </c>
      <c r="C9" s="25">
        <v>2</v>
      </c>
      <c r="D9" s="25">
        <v>3</v>
      </c>
      <c r="E9" s="25">
        <v>5</v>
      </c>
      <c r="F9" s="25">
        <v>2</v>
      </c>
      <c r="G9" s="25">
        <v>2</v>
      </c>
      <c r="H9" s="25">
        <v>6</v>
      </c>
      <c r="I9" s="25">
        <v>3</v>
      </c>
      <c r="J9" s="25">
        <v>4</v>
      </c>
      <c r="K9" s="25">
        <v>3</v>
      </c>
      <c r="L9" s="25">
        <v>2</v>
      </c>
      <c r="M9" s="25">
        <v>4</v>
      </c>
      <c r="N9" s="25">
        <v>4</v>
      </c>
      <c r="O9" s="25">
        <v>1</v>
      </c>
      <c r="P9" s="25">
        <v>3</v>
      </c>
      <c r="Q9" s="25">
        <v>6</v>
      </c>
    </row>
    <row r="10" spans="1:17" ht="18.75" x14ac:dyDescent="0.25">
      <c r="A10" s="34" t="s">
        <v>22</v>
      </c>
      <c r="B10" s="25">
        <v>20</v>
      </c>
      <c r="C10" s="25">
        <v>3</v>
      </c>
      <c r="D10" s="25">
        <v>9</v>
      </c>
      <c r="E10" s="25">
        <v>8</v>
      </c>
      <c r="F10" s="25">
        <v>0</v>
      </c>
      <c r="G10" s="25">
        <v>6</v>
      </c>
      <c r="H10" s="25">
        <v>14</v>
      </c>
      <c r="I10" s="25">
        <v>0</v>
      </c>
      <c r="J10" s="25">
        <v>8</v>
      </c>
      <c r="K10" s="25">
        <v>12</v>
      </c>
      <c r="L10" s="25">
        <v>0</v>
      </c>
      <c r="M10" s="25">
        <v>7</v>
      </c>
      <c r="N10" s="25">
        <v>13</v>
      </c>
      <c r="O10" s="25">
        <v>4</v>
      </c>
      <c r="P10" s="25">
        <v>9</v>
      </c>
      <c r="Q10" s="25">
        <v>7</v>
      </c>
    </row>
    <row r="11" spans="1:17" ht="18.75" x14ac:dyDescent="0.25">
      <c r="A11" s="32" t="s">
        <v>23</v>
      </c>
      <c r="B11" s="25">
        <v>25</v>
      </c>
      <c r="C11" s="25">
        <v>1</v>
      </c>
      <c r="D11" s="25">
        <v>17</v>
      </c>
      <c r="E11" s="25">
        <v>7</v>
      </c>
      <c r="F11" s="25">
        <v>5</v>
      </c>
      <c r="G11" s="25">
        <v>16</v>
      </c>
      <c r="H11" s="25">
        <v>4</v>
      </c>
      <c r="I11" s="25">
        <v>9</v>
      </c>
      <c r="J11" s="25">
        <v>16</v>
      </c>
      <c r="K11" s="25">
        <v>0</v>
      </c>
      <c r="L11" s="25">
        <v>7</v>
      </c>
      <c r="M11" s="25">
        <v>18</v>
      </c>
      <c r="N11" s="25">
        <v>0</v>
      </c>
      <c r="O11" s="25">
        <v>7</v>
      </c>
      <c r="P11" s="25">
        <v>18</v>
      </c>
      <c r="Q11" s="25">
        <v>0</v>
      </c>
    </row>
    <row r="12" spans="1:17" ht="18.75" x14ac:dyDescent="0.25">
      <c r="A12" s="32" t="s">
        <v>29</v>
      </c>
      <c r="B12" s="25">
        <v>6</v>
      </c>
      <c r="C12" s="25">
        <v>0</v>
      </c>
      <c r="D12" s="25">
        <v>6</v>
      </c>
      <c r="E12" s="25">
        <v>0</v>
      </c>
      <c r="F12" s="25">
        <v>0</v>
      </c>
      <c r="G12" s="25">
        <v>6</v>
      </c>
      <c r="H12" s="25">
        <v>0</v>
      </c>
      <c r="I12" s="25">
        <v>3</v>
      </c>
      <c r="J12" s="25">
        <v>3</v>
      </c>
      <c r="K12" s="25">
        <v>0</v>
      </c>
      <c r="L12" s="25">
        <v>0</v>
      </c>
      <c r="M12" s="25">
        <v>6</v>
      </c>
      <c r="N12" s="25">
        <v>0</v>
      </c>
      <c r="O12" s="25">
        <v>0</v>
      </c>
      <c r="P12" s="25">
        <v>6</v>
      </c>
      <c r="Q12" s="25">
        <v>0</v>
      </c>
    </row>
    <row r="13" spans="1:17" ht="25.5" customHeight="1" x14ac:dyDescent="0.3">
      <c r="A13" s="35" t="s">
        <v>24</v>
      </c>
      <c r="B13" s="30">
        <v>15</v>
      </c>
      <c r="C13" s="30">
        <v>3</v>
      </c>
      <c r="D13" s="30">
        <v>12</v>
      </c>
      <c r="E13" s="30">
        <v>0</v>
      </c>
      <c r="F13" s="30">
        <v>1</v>
      </c>
      <c r="G13" s="30">
        <v>7</v>
      </c>
      <c r="H13" s="30">
        <v>7</v>
      </c>
      <c r="I13" s="30">
        <v>4</v>
      </c>
      <c r="J13" s="30">
        <v>9</v>
      </c>
      <c r="K13" s="30">
        <v>2</v>
      </c>
      <c r="L13" s="31">
        <v>5</v>
      </c>
      <c r="M13" s="31">
        <v>4</v>
      </c>
      <c r="N13" s="31">
        <v>6</v>
      </c>
      <c r="O13" s="31">
        <v>0</v>
      </c>
      <c r="P13" s="31">
        <v>12</v>
      </c>
      <c r="Q13" s="31">
        <v>3</v>
      </c>
    </row>
    <row r="14" spans="1:17" ht="17.25" customHeight="1" x14ac:dyDescent="0.3">
      <c r="A14" s="33" t="s">
        <v>25</v>
      </c>
      <c r="B14" s="31">
        <v>25</v>
      </c>
      <c r="C14" s="31">
        <v>9</v>
      </c>
      <c r="D14" s="31">
        <v>13</v>
      </c>
      <c r="E14" s="31">
        <v>3</v>
      </c>
      <c r="F14" s="31">
        <v>7</v>
      </c>
      <c r="G14" s="31">
        <v>12</v>
      </c>
      <c r="H14" s="31">
        <v>6</v>
      </c>
      <c r="I14" s="31">
        <v>5</v>
      </c>
      <c r="J14" s="31">
        <v>11</v>
      </c>
      <c r="K14" s="31">
        <v>9</v>
      </c>
      <c r="L14" s="31">
        <v>9</v>
      </c>
      <c r="M14" s="31">
        <v>12</v>
      </c>
      <c r="N14" s="31">
        <v>4</v>
      </c>
      <c r="O14" s="31">
        <v>11</v>
      </c>
      <c r="P14" s="31">
        <v>10</v>
      </c>
      <c r="Q14" s="31">
        <v>4</v>
      </c>
    </row>
    <row r="15" spans="1:17" ht="18.75" x14ac:dyDescent="0.3">
      <c r="A15" s="33" t="s">
        <v>26</v>
      </c>
      <c r="B15" s="31">
        <v>25</v>
      </c>
      <c r="C15" s="31">
        <v>9</v>
      </c>
      <c r="D15" s="31">
        <v>12</v>
      </c>
      <c r="E15" s="31">
        <v>4</v>
      </c>
      <c r="F15" s="31">
        <v>5</v>
      </c>
      <c r="G15" s="31">
        <v>16</v>
      </c>
      <c r="H15" s="31">
        <v>4</v>
      </c>
      <c r="I15" s="31">
        <v>5</v>
      </c>
      <c r="J15" s="31">
        <v>19</v>
      </c>
      <c r="K15" s="31">
        <v>1</v>
      </c>
      <c r="L15" s="31">
        <v>7</v>
      </c>
      <c r="M15" s="31">
        <v>17</v>
      </c>
      <c r="N15" s="31">
        <v>1</v>
      </c>
      <c r="O15" s="31">
        <v>2</v>
      </c>
      <c r="P15" s="31">
        <v>23</v>
      </c>
      <c r="Q15" s="31">
        <v>0</v>
      </c>
    </row>
    <row r="16" spans="1:17" ht="18.75" x14ac:dyDescent="0.25">
      <c r="A16" s="62" t="s">
        <v>1</v>
      </c>
      <c r="B16" s="25">
        <v>126</v>
      </c>
      <c r="C16" s="61">
        <v>27</v>
      </c>
      <c r="D16" s="61">
        <v>72</v>
      </c>
      <c r="E16" s="61">
        <v>27</v>
      </c>
      <c r="F16" s="61">
        <v>20</v>
      </c>
      <c r="G16" s="61">
        <v>65</v>
      </c>
      <c r="H16" s="61">
        <v>41</v>
      </c>
      <c r="I16" s="61">
        <v>29</v>
      </c>
      <c r="J16" s="61">
        <v>70</v>
      </c>
      <c r="K16" s="61">
        <v>27</v>
      </c>
      <c r="L16" s="61">
        <v>30</v>
      </c>
      <c r="M16" s="61">
        <v>68</v>
      </c>
      <c r="N16" s="61">
        <v>28</v>
      </c>
      <c r="O16" s="25">
        <v>25</v>
      </c>
      <c r="P16" s="25">
        <v>81</v>
      </c>
      <c r="Q16" s="25">
        <v>20</v>
      </c>
    </row>
    <row r="17" spans="1:17" ht="18.75" x14ac:dyDescent="0.25">
      <c r="A17" s="26" t="s">
        <v>12</v>
      </c>
      <c r="B17" s="27">
        <f>B16*100/B16</f>
        <v>100</v>
      </c>
      <c r="C17" s="28">
        <f>C16*100/B16</f>
        <v>21.428571428571427</v>
      </c>
      <c r="D17" s="29">
        <f>D16*100/B16</f>
        <v>57.142857142857146</v>
      </c>
      <c r="E17" s="29">
        <f>E16*100/B16</f>
        <v>21.428571428571427</v>
      </c>
      <c r="F17" s="29">
        <f>F16*100/B16</f>
        <v>15.873015873015873</v>
      </c>
      <c r="G17" s="29">
        <f>G16*100/B16</f>
        <v>51.587301587301589</v>
      </c>
      <c r="H17" s="29">
        <f>H16*100/B16</f>
        <v>32.539682539682538</v>
      </c>
      <c r="I17" s="29">
        <f>I16*100/B16</f>
        <v>23.015873015873016</v>
      </c>
      <c r="J17" s="29">
        <f>J16*100/B16</f>
        <v>55.555555555555557</v>
      </c>
      <c r="K17" s="29">
        <f>K16*100/B16</f>
        <v>21.428571428571427</v>
      </c>
      <c r="L17" s="29">
        <f>L16*100/B16</f>
        <v>23.80952380952381</v>
      </c>
      <c r="M17" s="29">
        <f>M16*100/B16</f>
        <v>53.968253968253968</v>
      </c>
      <c r="N17" s="29">
        <f>N16*100/B16</f>
        <v>22.222222222222221</v>
      </c>
      <c r="O17" s="29">
        <f>O16*100/B16</f>
        <v>19.841269841269842</v>
      </c>
      <c r="P17" s="29">
        <f>P16*100/B16</f>
        <v>64.285714285714292</v>
      </c>
      <c r="Q17" s="29">
        <f>Q16*100/B16</f>
        <v>15.873015873015873</v>
      </c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mergeCells count="10">
    <mergeCell ref="N1:O1"/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honeticPr fontId="4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Гульзайраш</cp:lastModifiedBy>
  <cp:lastPrinted>2023-09-19T08:52:26Z</cp:lastPrinted>
  <dcterms:created xsi:type="dcterms:W3CDTF">2022-12-22T06:57:03Z</dcterms:created>
  <dcterms:modified xsi:type="dcterms:W3CDTF">2023-10-09T12:26:51Z</dcterms:modified>
</cp:coreProperties>
</file>