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Гульзайраш\Desktop\Балауса Аттестация\Аттестация ДО\Балалардың білім деңгейінің сараптамасы\2023-2024\Бастапқы\"/>
    </mc:Choice>
  </mc:AlternateContent>
  <xr:revisionPtr revIDLastSave="0" documentId="13_ncr:1_{D823DB3E-289A-4618-A4EE-6A616DDC768D}" xr6:coauthVersionLast="47" xr6:coauthVersionMax="47" xr10:uidLastSave="{00000000-0000-0000-0000-000000000000}"/>
  <bookViews>
    <workbookView xWindow="2460" yWindow="930" windowWidth="21600" windowHeight="11385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Q40" i="4" l="1"/>
  <c r="GP40" i="4"/>
  <c r="GN40" i="4"/>
  <c r="GM40" i="4"/>
  <c r="GL40" i="4"/>
  <c r="GK40" i="4"/>
  <c r="GI40" i="4"/>
  <c r="GH40" i="4"/>
  <c r="GE40" i="4"/>
  <c r="GA40" i="4"/>
  <c r="FY40" i="4"/>
  <c r="FX40" i="4"/>
  <c r="FW40" i="4"/>
  <c r="FV40" i="4"/>
  <c r="FS40" i="4"/>
  <c r="FR40" i="4"/>
  <c r="FQ40" i="4"/>
  <c r="FP40" i="4"/>
  <c r="FO40" i="4"/>
  <c r="FN40" i="4"/>
  <c r="FJ40" i="4"/>
  <c r="FI40" i="4"/>
  <c r="FH40" i="4"/>
  <c r="FG40" i="4"/>
  <c r="FE40" i="4"/>
  <c r="FC40" i="4"/>
  <c r="EZ40" i="4"/>
  <c r="EY40" i="4"/>
  <c r="EX40" i="4"/>
  <c r="EU40" i="4"/>
  <c r="ET40" i="4"/>
  <c r="ER40" i="4"/>
  <c r="EN40" i="4"/>
  <c r="EL40" i="4"/>
  <c r="EI40" i="4"/>
  <c r="EF40" i="4"/>
  <c r="ED40" i="4"/>
  <c r="EC40" i="4"/>
  <c r="EA40" i="4"/>
  <c r="DZ40" i="4"/>
  <c r="DV40" i="4"/>
  <c r="DT40" i="4"/>
  <c r="DQ40" i="4"/>
  <c r="DP40" i="4"/>
  <c r="DN40" i="4"/>
  <c r="DK40" i="4"/>
  <c r="DJ40" i="4"/>
  <c r="DI40" i="4"/>
  <c r="DH40" i="4"/>
  <c r="DE40" i="4"/>
  <c r="DB40" i="4"/>
  <c r="CZ40" i="4"/>
  <c r="CY40" i="4"/>
  <c r="CW40" i="4"/>
  <c r="CV40" i="4"/>
  <c r="CT40" i="4"/>
  <c r="CS40" i="4"/>
  <c r="CP40" i="4"/>
  <c r="CO40" i="4"/>
  <c r="CN40" i="4"/>
  <c r="CM40" i="4"/>
  <c r="CJ40" i="4"/>
  <c r="CH40" i="4"/>
  <c r="CG40" i="4"/>
  <c r="CE40" i="4"/>
  <c r="CD40" i="4"/>
  <c r="CB40" i="4"/>
  <c r="CA40" i="4"/>
  <c r="BY40" i="4"/>
  <c r="BX40" i="4"/>
  <c r="BV40" i="4"/>
  <c r="BU40" i="4"/>
  <c r="BS40" i="4"/>
  <c r="BR40" i="4"/>
  <c r="BP40" i="4"/>
  <c r="BN40" i="4"/>
  <c r="BM40" i="4"/>
  <c r="BL40" i="4"/>
  <c r="BI40" i="4"/>
  <c r="BG40" i="4"/>
  <c r="BE40" i="4"/>
  <c r="BD40" i="4"/>
  <c r="BB40" i="4"/>
  <c r="AZ40" i="4"/>
  <c r="AX40" i="4"/>
  <c r="AU40" i="4"/>
  <c r="AT40" i="4"/>
  <c r="AS40" i="4"/>
  <c r="AQ40" i="4"/>
  <c r="AO40" i="4"/>
  <c r="AN40" i="4"/>
  <c r="AK40" i="4"/>
  <c r="AH40" i="4"/>
  <c r="AE40" i="4"/>
  <c r="AB40" i="4"/>
  <c r="AA40" i="4"/>
  <c r="Z40" i="4"/>
  <c r="Y40" i="4"/>
  <c r="W40" i="4"/>
  <c r="V40" i="4"/>
  <c r="S40" i="4"/>
  <c r="R40" i="4"/>
  <c r="Q40" i="4"/>
  <c r="O40" i="4"/>
  <c r="M40" i="4"/>
  <c r="L40" i="4"/>
  <c r="J40" i="4"/>
  <c r="I40" i="4"/>
  <c r="G40" i="4"/>
  <c r="F40" i="4"/>
  <c r="C40" i="4"/>
  <c r="D40" i="4"/>
  <c r="C40" i="2" l="1"/>
  <c r="C41" i="2" s="1"/>
  <c r="D40" i="2"/>
  <c r="D41" i="2" s="1"/>
  <c r="E40" i="2"/>
  <c r="E41" i="2" s="1"/>
  <c r="F40" i="2"/>
  <c r="F41" i="2" s="1"/>
  <c r="G40" i="2"/>
  <c r="H40" i="2"/>
  <c r="I40" i="2"/>
  <c r="J40" i="2"/>
  <c r="K40" i="2"/>
  <c r="K41" i="2" s="1"/>
  <c r="L40" i="2"/>
  <c r="L41" i="2" s="1"/>
  <c r="M40" i="2"/>
  <c r="M41" i="2" s="1"/>
  <c r="N40" i="2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W40" i="2"/>
  <c r="W41" i="2" s="1"/>
  <c r="X40" i="2"/>
  <c r="X41" i="2" s="1"/>
  <c r="Y40" i="2"/>
  <c r="Y41" i="2" s="1"/>
  <c r="Z40" i="2"/>
  <c r="AA40" i="2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K41" i="2" s="1"/>
  <c r="AL40" i="2"/>
  <c r="AM40" i="2"/>
  <c r="AM41" i="2" s="1"/>
  <c r="AN40" i="2"/>
  <c r="AN41" i="2" s="1"/>
  <c r="AO40" i="2"/>
  <c r="AO41" i="2" s="1"/>
  <c r="AP40" i="2"/>
  <c r="AQ40" i="2"/>
  <c r="AQ41" i="2" s="1"/>
  <c r="AR40" i="2"/>
  <c r="AR41" i="2" s="1"/>
  <c r="AS40" i="2"/>
  <c r="AS41" i="2" s="1"/>
  <c r="AT40" i="2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G40" i="2"/>
  <c r="BG41" i="2" s="1"/>
  <c r="BH40" i="2"/>
  <c r="BH41" i="2" s="1"/>
  <c r="BI40" i="2"/>
  <c r="BI41" i="2" s="1"/>
  <c r="BJ40" i="2"/>
  <c r="BK40" i="2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V40" i="2"/>
  <c r="BW40" i="2"/>
  <c r="BW41" i="2" s="1"/>
  <c r="BX40" i="2"/>
  <c r="BX41" i="2" s="1"/>
  <c r="BY40" i="2"/>
  <c r="BY41" i="2" s="1"/>
  <c r="BZ40" i="2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O41" i="2" s="1"/>
  <c r="CP40" i="2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B40" i="2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K40" i="2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G41" i="2"/>
  <c r="H41" i="2"/>
  <c r="I41" i="2"/>
  <c r="J41" i="2"/>
  <c r="N41" i="2"/>
  <c r="V41" i="2"/>
  <c r="Z41" i="2"/>
  <c r="AA41" i="2"/>
  <c r="AG41" i="2"/>
  <c r="AL41" i="2"/>
  <c r="AP41" i="2"/>
  <c r="AT41" i="2"/>
  <c r="BF41" i="2"/>
  <c r="BJ41" i="2"/>
  <c r="BK41" i="2"/>
  <c r="BU41" i="2"/>
  <c r="BV41" i="2"/>
  <c r="BZ41" i="2"/>
  <c r="CK41" i="2"/>
  <c r="CL41" i="2"/>
  <c r="CP41" i="2"/>
  <c r="DA41" i="2"/>
  <c r="DB41" i="2"/>
  <c r="DJ41" i="2"/>
  <c r="DK41" i="2"/>
  <c r="DR41" i="2"/>
  <c r="C39" i="3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W40" i="3" s="1"/>
  <c r="X39" i="3"/>
  <c r="Y39" i="3"/>
  <c r="Z39" i="3"/>
  <c r="Z40" i="3" s="1"/>
  <c r="AA39" i="3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H39" i="3"/>
  <c r="AH40" i="3" s="1"/>
  <c r="AI39" i="3"/>
  <c r="AJ39" i="3"/>
  <c r="AJ40" i="3" s="1"/>
  <c r="AK39" i="3"/>
  <c r="AL39" i="3"/>
  <c r="AL40" i="3" s="1"/>
  <c r="AM39" i="3"/>
  <c r="AN39" i="3"/>
  <c r="AO39" i="3"/>
  <c r="AP39" i="3"/>
  <c r="AP40" i="3" s="1"/>
  <c r="AQ39" i="3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X39" i="3"/>
  <c r="AX40" i="3" s="1"/>
  <c r="AY39" i="3"/>
  <c r="AZ39" i="3"/>
  <c r="AZ40" i="3" s="1"/>
  <c r="BA39" i="3"/>
  <c r="BB39" i="3"/>
  <c r="BB40" i="3" s="1"/>
  <c r="BC39" i="3"/>
  <c r="BC40" i="3" s="1"/>
  <c r="BD39" i="3"/>
  <c r="BE39" i="3"/>
  <c r="BF39" i="3"/>
  <c r="BF40" i="3" s="1"/>
  <c r="BG39" i="3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U39" i="3"/>
  <c r="BV39" i="3"/>
  <c r="BV40" i="3" s="1"/>
  <c r="BW39" i="3"/>
  <c r="BW40" i="3" s="1"/>
  <c r="BX39" i="3"/>
  <c r="BX40" i="3" s="1"/>
  <c r="BY39" i="3"/>
  <c r="BZ39" i="3"/>
  <c r="BZ40" i="3" s="1"/>
  <c r="CA39" i="3"/>
  <c r="CA40" i="3" s="1"/>
  <c r="CB39" i="3"/>
  <c r="CB40" i="3" s="1"/>
  <c r="CC39" i="3"/>
  <c r="CD39" i="3"/>
  <c r="CD40" i="3" s="1"/>
  <c r="CE39" i="3"/>
  <c r="CF39" i="3"/>
  <c r="CF40" i="3" s="1"/>
  <c r="CG39" i="3"/>
  <c r="CG40" i="3" s="1"/>
  <c r="CH39" i="3"/>
  <c r="CH40" i="3" s="1"/>
  <c r="CI39" i="3"/>
  <c r="CI40" i="3" s="1"/>
  <c r="CJ39" i="3"/>
  <c r="CK39" i="3"/>
  <c r="CL39" i="3"/>
  <c r="CL40" i="3" s="1"/>
  <c r="CM39" i="3"/>
  <c r="CN39" i="3"/>
  <c r="CN40" i="3" s="1"/>
  <c r="CO39" i="3"/>
  <c r="CP39" i="3"/>
  <c r="CP40" i="3" s="1"/>
  <c r="CQ39" i="3"/>
  <c r="CQ40" i="3" s="1"/>
  <c r="CR39" i="3"/>
  <c r="CR40" i="3" s="1"/>
  <c r="CS39" i="3"/>
  <c r="CT39" i="3"/>
  <c r="CT40" i="3" s="1"/>
  <c r="CU39" i="3"/>
  <c r="CV39" i="3"/>
  <c r="CV40" i="3" s="1"/>
  <c r="CW39" i="3"/>
  <c r="CW40" i="3" s="1"/>
  <c r="CX39" i="3"/>
  <c r="CX40" i="3" s="1"/>
  <c r="CY39" i="3"/>
  <c r="CY40" i="3" s="1"/>
  <c r="CZ39" i="3"/>
  <c r="DA39" i="3"/>
  <c r="DB39" i="3"/>
  <c r="DB40" i="3" s="1"/>
  <c r="DC39" i="3"/>
  <c r="DC40" i="3" s="1"/>
  <c r="DD39" i="3"/>
  <c r="DD40" i="3" s="1"/>
  <c r="DE39" i="3"/>
  <c r="DF39" i="3"/>
  <c r="DF40" i="3" s="1"/>
  <c r="DG39" i="3"/>
  <c r="DG40" i="3" s="1"/>
  <c r="DH39" i="3"/>
  <c r="DH40" i="3" s="1"/>
  <c r="DI39" i="3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Q39" i="3"/>
  <c r="DR39" i="3"/>
  <c r="DR40" i="3" s="1"/>
  <c r="DS39" i="3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G39" i="3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U40" i="3" s="1"/>
  <c r="EV39" i="3"/>
  <c r="EW39" i="3"/>
  <c r="EX39" i="3"/>
  <c r="EX40" i="3" s="1"/>
  <c r="EY39" i="3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F39" i="3"/>
  <c r="FF40" i="3" s="1"/>
  <c r="FG39" i="3"/>
  <c r="FG40" i="3" s="1"/>
  <c r="FH39" i="3"/>
  <c r="FH40" i="3" s="1"/>
  <c r="FI39" i="3"/>
  <c r="FJ39" i="3"/>
  <c r="FJ40" i="3" s="1"/>
  <c r="FK39" i="3"/>
  <c r="C40" i="3"/>
  <c r="K40" i="3"/>
  <c r="S40" i="3"/>
  <c r="U40" i="3"/>
  <c r="X40" i="3"/>
  <c r="Y40" i="3"/>
  <c r="AA40" i="3"/>
  <c r="AG40" i="3"/>
  <c r="AI40" i="3"/>
  <c r="AK40" i="3"/>
  <c r="AM40" i="3"/>
  <c r="AN40" i="3"/>
  <c r="AO40" i="3"/>
  <c r="AQ40" i="3"/>
  <c r="AW40" i="3"/>
  <c r="AY40" i="3"/>
  <c r="BA40" i="3"/>
  <c r="BD40" i="3"/>
  <c r="BE40" i="3"/>
  <c r="BG40" i="3"/>
  <c r="BM40" i="3"/>
  <c r="BT40" i="3"/>
  <c r="BU40" i="3"/>
  <c r="BY40" i="3"/>
  <c r="CC40" i="3"/>
  <c r="CE40" i="3"/>
  <c r="CJ40" i="3"/>
  <c r="CK40" i="3"/>
  <c r="CM40" i="3"/>
  <c r="CO40" i="3"/>
  <c r="CS40" i="3"/>
  <c r="CU40" i="3"/>
  <c r="CZ40" i="3"/>
  <c r="DA40" i="3"/>
  <c r="DE40" i="3"/>
  <c r="DI40" i="3"/>
  <c r="DP40" i="3"/>
  <c r="DQ40" i="3"/>
  <c r="DS40" i="3"/>
  <c r="DY40" i="3"/>
  <c r="EF40" i="3"/>
  <c r="EG40" i="3"/>
  <c r="EO40" i="3"/>
  <c r="EQ40" i="3"/>
  <c r="ES40" i="3"/>
  <c r="EV40" i="3"/>
  <c r="EW40" i="3"/>
  <c r="EY40" i="3"/>
  <c r="FE40" i="3"/>
  <c r="FI40" i="3"/>
  <c r="FK40" i="3"/>
  <c r="BT41" i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2" i="1" l="1"/>
  <c r="D60" i="1"/>
  <c r="E60" i="1" s="1"/>
  <c r="D56" i="1"/>
  <c r="D54" i="1"/>
  <c r="E54" i="1" s="1"/>
  <c r="D62" i="1"/>
  <c r="E62" i="1" s="1"/>
  <c r="D57" i="1"/>
  <c r="E57" i="1" s="1"/>
  <c r="D53" i="1"/>
  <c r="E53" i="1" s="1"/>
  <c r="D52" i="2"/>
  <c r="D55" i="2" s="1"/>
  <c r="D48" i="2"/>
  <c r="E48" i="2" s="1"/>
  <c r="D52" i="3"/>
  <c r="E52" i="3" s="1"/>
  <c r="D49" i="1"/>
  <c r="E49" i="1" s="1"/>
  <c r="D60" i="2"/>
  <c r="E60" i="2" s="1"/>
  <c r="D61" i="2"/>
  <c r="D62" i="2"/>
  <c r="E62" i="2" s="1"/>
  <c r="E61" i="2"/>
  <c r="D58" i="2"/>
  <c r="E58" i="2" s="1"/>
  <c r="D56" i="2"/>
  <c r="E56" i="2" s="1"/>
  <c r="D57" i="2"/>
  <c r="E57" i="2" s="1"/>
  <c r="D53" i="2"/>
  <c r="E53" i="2" s="1"/>
  <c r="D54" i="2"/>
  <c r="E54" i="2" s="1"/>
  <c r="D50" i="2"/>
  <c r="E50" i="2" s="1"/>
  <c r="D49" i="2"/>
  <c r="D44" i="2"/>
  <c r="D45" i="2"/>
  <c r="E45" i="2" s="1"/>
  <c r="D46" i="2"/>
  <c r="E46" i="2" s="1"/>
  <c r="D61" i="3"/>
  <c r="E61" i="3" s="1"/>
  <c r="D45" i="3"/>
  <c r="E45" i="3" s="1"/>
  <c r="D51" i="3"/>
  <c r="D44" i="3"/>
  <c r="E44" i="3" s="1"/>
  <c r="D43" i="3"/>
  <c r="E43" i="3" s="1"/>
  <c r="E56" i="1"/>
  <c r="E52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D55" i="1" l="1"/>
  <c r="E55" i="1"/>
  <c r="E52" i="2"/>
  <c r="D51" i="2"/>
  <c r="E58" i="3"/>
  <c r="D47" i="2"/>
  <c r="E54" i="3"/>
  <c r="E46" i="3"/>
  <c r="E63" i="2"/>
  <c r="D63" i="2"/>
  <c r="E59" i="2"/>
  <c r="D59" i="2"/>
  <c r="E55" i="2"/>
  <c r="E49" i="2"/>
  <c r="E51" i="2" s="1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C39" i="5"/>
  <c r="BT39" i="4" l="1"/>
  <c r="BT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B40" i="5" s="1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K40" i="5" s="1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A40" i="5" s="1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U40" i="5" s="1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D40" i="5"/>
  <c r="AG40" i="5"/>
  <c r="AL40" i="5"/>
  <c r="AO40" i="5"/>
  <c r="AT40" i="5"/>
  <c r="AW40" i="5"/>
  <c r="BB40" i="5"/>
  <c r="BE40" i="5"/>
  <c r="BJ40" i="5"/>
  <c r="BM40" i="5"/>
  <c r="BQ40" i="5"/>
  <c r="BR40" i="5"/>
  <c r="BU40" i="5"/>
  <c r="CC40" i="5"/>
  <c r="CG40" i="5"/>
  <c r="CH40" i="5"/>
  <c r="CK40" i="5"/>
  <c r="CP40" i="5"/>
  <c r="CS40" i="5"/>
  <c r="DA40" i="5"/>
  <c r="DJ40" i="5"/>
  <c r="EP40" i="5"/>
  <c r="FE40" i="5"/>
  <c r="IP40" i="5"/>
  <c r="IT40" i="5"/>
  <c r="C40" i="5"/>
  <c r="E39" i="4"/>
  <c r="E40" i="4" s="1"/>
  <c r="H39" i="4"/>
  <c r="H40" i="4" s="1"/>
  <c r="K39" i="4"/>
  <c r="K40" i="4" s="1"/>
  <c r="N39" i="4"/>
  <c r="N40" i="4" s="1"/>
  <c r="P39" i="4"/>
  <c r="P40" i="4" s="1"/>
  <c r="T39" i="4"/>
  <c r="T40" i="4" s="1"/>
  <c r="U39" i="4"/>
  <c r="U40" i="4" s="1"/>
  <c r="X39" i="4"/>
  <c r="X40" i="4" s="1"/>
  <c r="AC39" i="4"/>
  <c r="AC40" i="4" s="1"/>
  <c r="AD39" i="4"/>
  <c r="AD40" i="4" s="1"/>
  <c r="AF39" i="4"/>
  <c r="AF40" i="4" s="1"/>
  <c r="AG39" i="4"/>
  <c r="AG40" i="4" s="1"/>
  <c r="AI39" i="4"/>
  <c r="AI40" i="4" s="1"/>
  <c r="AJ39" i="4"/>
  <c r="AJ40" i="4" s="1"/>
  <c r="AL39" i="4"/>
  <c r="AL40" i="4" s="1"/>
  <c r="AM39" i="4"/>
  <c r="AM40" i="4" s="1"/>
  <c r="AP39" i="4"/>
  <c r="AP40" i="4" s="1"/>
  <c r="AR39" i="4"/>
  <c r="AR40" i="4" s="1"/>
  <c r="AV39" i="4"/>
  <c r="AV40" i="4" s="1"/>
  <c r="AW39" i="4"/>
  <c r="AW40" i="4" s="1"/>
  <c r="AY39" i="4"/>
  <c r="AY40" i="4" s="1"/>
  <c r="BA39" i="4"/>
  <c r="BA40" i="4" s="1"/>
  <c r="BC39" i="4"/>
  <c r="BC40" i="4" s="1"/>
  <c r="BF39" i="4"/>
  <c r="BF40" i="4" s="1"/>
  <c r="BH39" i="4"/>
  <c r="BH40" i="4" s="1"/>
  <c r="BJ39" i="4"/>
  <c r="BJ40" i="4" s="1"/>
  <c r="BK39" i="4"/>
  <c r="BK40" i="4" s="1"/>
  <c r="BO39" i="4"/>
  <c r="BO40" i="4" s="1"/>
  <c r="BQ39" i="4"/>
  <c r="BQ40" i="4" s="1"/>
  <c r="BW39" i="4"/>
  <c r="BW40" i="4" s="1"/>
  <c r="BZ39" i="4"/>
  <c r="BZ40" i="4" s="1"/>
  <c r="CC39" i="4"/>
  <c r="CC40" i="4" s="1"/>
  <c r="CF39" i="4"/>
  <c r="CF40" i="4" s="1"/>
  <c r="CI39" i="4"/>
  <c r="CI40" i="4" s="1"/>
  <c r="CK39" i="4"/>
  <c r="CK40" i="4" s="1"/>
  <c r="CL39" i="4"/>
  <c r="CL40" i="4" s="1"/>
  <c r="CQ39" i="4"/>
  <c r="CQ40" i="4" s="1"/>
  <c r="CR39" i="4"/>
  <c r="CR40" i="4" s="1"/>
  <c r="CU39" i="4"/>
  <c r="CU40" i="4" s="1"/>
  <c r="CX39" i="4"/>
  <c r="CX40" i="4" s="1"/>
  <c r="DA39" i="4"/>
  <c r="DA40" i="4" s="1"/>
  <c r="DC39" i="4"/>
  <c r="DC40" i="4" s="1"/>
  <c r="DD39" i="4"/>
  <c r="DD40" i="4" s="1"/>
  <c r="DF39" i="4"/>
  <c r="DF40" i="4" s="1"/>
  <c r="DG39" i="4"/>
  <c r="DG40" i="4" s="1"/>
  <c r="DL39" i="4"/>
  <c r="DL40" i="4" s="1"/>
  <c r="DM39" i="4"/>
  <c r="DM40" i="4" s="1"/>
  <c r="DO39" i="4"/>
  <c r="DO40" i="4" s="1"/>
  <c r="DR39" i="4"/>
  <c r="DR40" i="4" s="1"/>
  <c r="DS39" i="4"/>
  <c r="DS40" i="4" s="1"/>
  <c r="DU39" i="4"/>
  <c r="DU40" i="4" s="1"/>
  <c r="DW39" i="4"/>
  <c r="DW40" i="4" s="1"/>
  <c r="DX39" i="4"/>
  <c r="DX40" i="4" s="1"/>
  <c r="DY39" i="4"/>
  <c r="DY40" i="4" s="1"/>
  <c r="EB39" i="4"/>
  <c r="EB40" i="4" s="1"/>
  <c r="EE39" i="4"/>
  <c r="EE40" i="4" s="1"/>
  <c r="EG39" i="4"/>
  <c r="EG40" i="4" s="1"/>
  <c r="EH39" i="4"/>
  <c r="EH40" i="4" s="1"/>
  <c r="EJ39" i="4"/>
  <c r="EJ40" i="4" s="1"/>
  <c r="EK39" i="4"/>
  <c r="EK40" i="4" s="1"/>
  <c r="EM39" i="4"/>
  <c r="EM40" i="4" s="1"/>
  <c r="EO39" i="4"/>
  <c r="EO40" i="4" s="1"/>
  <c r="EP39" i="4"/>
  <c r="EP40" i="4" s="1"/>
  <c r="EQ39" i="4"/>
  <c r="EQ40" i="4" s="1"/>
  <c r="ES39" i="4"/>
  <c r="ES40" i="4" s="1"/>
  <c r="EV39" i="4"/>
  <c r="EV40" i="4" s="1"/>
  <c r="EW39" i="4"/>
  <c r="EW40" i="4" s="1"/>
  <c r="FA39" i="4"/>
  <c r="FA40" i="4" s="1"/>
  <c r="FB39" i="4"/>
  <c r="FB40" i="4" s="1"/>
  <c r="FD39" i="4"/>
  <c r="FD40" i="4" s="1"/>
  <c r="FF39" i="4"/>
  <c r="FF40" i="4" s="1"/>
  <c r="FK39" i="4"/>
  <c r="FK40" i="4" s="1"/>
  <c r="FL39" i="4"/>
  <c r="FL40" i="4" s="1"/>
  <c r="FM39" i="4"/>
  <c r="FM40" i="4" s="1"/>
  <c r="FT39" i="4"/>
  <c r="FT40" i="4" s="1"/>
  <c r="FU39" i="4"/>
  <c r="FU40" i="4" s="1"/>
  <c r="FZ39" i="4"/>
  <c r="FZ40" i="4" s="1"/>
  <c r="GB39" i="4"/>
  <c r="GB40" i="4" s="1"/>
  <c r="GC39" i="4"/>
  <c r="GC40" i="4" s="1"/>
  <c r="GD39" i="4"/>
  <c r="GD40" i="4" s="1"/>
  <c r="GF39" i="4"/>
  <c r="GF40" i="4" s="1"/>
  <c r="GG39" i="4"/>
  <c r="GG40" i="4" s="1"/>
  <c r="GJ39" i="4"/>
  <c r="GJ40" i="4" s="1"/>
  <c r="GO39" i="4"/>
  <c r="GO40" i="4" s="1"/>
  <c r="GR39" i="4"/>
  <c r="GR40" i="4" s="1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D55" i="5"/>
  <c r="D40" i="5"/>
  <c r="D44" i="5" s="1"/>
  <c r="E44" i="5" s="1"/>
  <c r="D43" i="5"/>
  <c r="E43" i="5" s="1"/>
  <c r="D63" i="4"/>
  <c r="D45" i="4"/>
  <c r="D53" i="4"/>
  <c r="D54" i="4"/>
  <c r="E54" i="4" s="1"/>
  <c r="D57" i="4"/>
  <c r="E57" i="4" s="1"/>
  <c r="D55" i="4"/>
  <c r="E55" i="4" s="1"/>
  <c r="D58" i="4"/>
  <c r="D61" i="4"/>
  <c r="D59" i="4"/>
  <c r="D46" i="4"/>
  <c r="D62" i="4"/>
  <c r="D49" i="4"/>
  <c r="E49" i="4" s="1"/>
  <c r="D47" i="4"/>
  <c r="E47" i="4" s="1"/>
  <c r="D50" i="4"/>
  <c r="D51" i="4"/>
  <c r="E59" i="5"/>
  <c r="E55" i="5"/>
  <c r="E61" i="5"/>
  <c r="H40" i="5"/>
  <c r="D45" i="5" s="1"/>
  <c r="D50" i="5" l="1"/>
  <c r="E64" i="4"/>
  <c r="D60" i="4"/>
  <c r="E63" i="1"/>
  <c r="E48" i="4"/>
  <c r="E58" i="5"/>
  <c r="E54" i="5"/>
  <c r="D63" i="1"/>
  <c r="D52" i="4"/>
  <c r="D64" i="4"/>
  <c r="D58" i="5"/>
  <c r="D54" i="5"/>
  <c r="D62" i="3"/>
  <c r="E62" i="5"/>
  <c r="E47" i="5"/>
  <c r="E50" i="5" s="1"/>
  <c r="E60" i="4"/>
  <c r="E62" i="3"/>
  <c r="E53" i="4"/>
  <c r="E56" i="4" s="1"/>
  <c r="D56" i="4"/>
  <c r="D62" i="5"/>
  <c r="E45" i="5"/>
  <c r="E46" i="5" s="1"/>
  <c r="D46" i="5"/>
  <c r="E52" i="4"/>
</calcChain>
</file>

<file path=xl/sharedStrings.xml><?xml version="1.0" encoding="utf-8"?>
<sst xmlns="http://schemas.openxmlformats.org/spreadsheetml/2006/main" count="1795" uniqueCount="1412">
  <si>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</si>
  <si>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</si>
  <si>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</si>
  <si>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</si>
  <si>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</si>
  <si>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</si>
  <si>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</si>
  <si>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</si>
  <si>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</si>
  <si>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</si>
  <si>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</si>
  <si>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</si>
  <si>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</si>
  <si>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</si>
  <si>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</si>
  <si>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</si>
  <si>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</si>
  <si>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</si>
  <si>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</si>
  <si>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</si>
  <si>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</si>
  <si>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</si>
  <si>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</si>
  <si>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</si>
  <si>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</si>
  <si>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</si>
  <si>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</si>
  <si>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</si>
  <si>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</si>
  <si>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</si>
  <si>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</si>
  <si>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</si>
  <si>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</si>
  <si>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</si>
  <si>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</si>
  <si>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</si>
  <si>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</si>
  <si>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</si>
  <si>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</si>
  <si>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</si>
  <si>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</si>
  <si>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</si>
  <si>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</si>
  <si>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</si>
  <si>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</si>
  <si>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</si>
  <si>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</si>
  <si>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</si>
  <si>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</si>
  <si>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</si>
  <si>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</si>
  <si>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</si>
  <si>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</si>
  <si>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</si>
  <si>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</si>
  <si>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</si>
  <si>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</si>
  <si>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</si>
  <si>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</si>
  <si>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</si>
  <si>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</si>
  <si>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</si>
  <si>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</si>
  <si>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</si>
  <si>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</si>
  <si>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</si>
  <si>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</si>
  <si>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</si>
  <si>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</si>
  <si>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</si>
  <si>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</si>
  <si>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</si>
  <si>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</si>
  <si>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</si>
  <si>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</si>
  <si>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</si>
  <si>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</si>
  <si>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</si>
  <si>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</si>
  <si>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</si>
  <si>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</si>
  <si>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</si>
  <si>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</si>
  <si>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</si>
  <si>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</si>
  <si>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</si>
  <si>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</si>
  <si>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</si>
  <si>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</si>
  <si>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</si>
  <si>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</si>
  <si>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</si>
  <si>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</si>
  <si>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</si>
  <si>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</si>
  <si>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</si>
  <si>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</si>
  <si>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</si>
  <si>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</si>
  <si>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</si>
  <si>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</si>
  <si>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</si>
  <si>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</si>
  <si>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</si>
  <si>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</si>
  <si>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</si>
  <si>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</si>
  <si>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</si>
  <si>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</si>
  <si>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</si>
  <si>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</si>
  <si>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</si>
  <si>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</si>
  <si>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</si>
  <si>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</si>
  <si>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</si>
  <si>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</si>
  <si>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</si>
  <si>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</si>
  <si>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</si>
  <si>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</si>
  <si>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</si>
  <si>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</si>
  <si>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</si>
  <si>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</si>
  <si>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</si>
  <si>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</si>
  <si>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</si>
  <si>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</si>
  <si>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</si>
  <si>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</si>
  <si>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</si>
  <si>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</si>
  <si>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</si>
  <si>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</si>
  <si>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</si>
  <si>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</si>
  <si>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</si>
  <si>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</si>
  <si>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</si>
  <si>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</si>
  <si>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</si>
  <si>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</si>
  <si>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</si>
  <si>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</si>
  <si>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</si>
  <si>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</si>
  <si>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</si>
  <si>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</si>
  <si>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</si>
  <si>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</si>
  <si>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</si>
  <si>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</si>
  <si>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</si>
  <si>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</si>
  <si>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</si>
  <si>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</si>
  <si>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</si>
  <si>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</si>
  <si>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</si>
  <si>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</si>
  <si>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</si>
  <si>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</si>
  <si>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</si>
  <si>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</si>
  <si>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</si>
  <si>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</si>
  <si>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</si>
  <si>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</si>
  <si>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</si>
  <si>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</si>
  <si>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</si>
  <si>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</si>
  <si>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</si>
  <si>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</si>
  <si>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</si>
  <si>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</si>
  <si>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</si>
  <si>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</si>
  <si>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</si>
  <si>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</si>
  <si>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</si>
  <si>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</si>
  <si>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</si>
  <si>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</si>
  <si>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</si>
  <si>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</si>
  <si>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</si>
  <si>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</si>
  <si>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</si>
  <si>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</si>
  <si>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</si>
  <si>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</si>
  <si>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</si>
  <si>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</si>
  <si>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</si>
  <si>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</si>
  <si>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</si>
  <si>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</si>
  <si>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</si>
  <si>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</si>
  <si>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</si>
  <si>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</si>
  <si>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</si>
  <si>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</si>
  <si>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</si>
  <si>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</si>
  <si>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</si>
  <si>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</si>
  <si>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</si>
  <si>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</si>
  <si>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</si>
  <si>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</si>
  <si>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</si>
  <si>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</si>
  <si>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</si>
  <si>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</si>
  <si>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</si>
  <si>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</si>
  <si>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</si>
  <si>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</si>
  <si>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</si>
  <si>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</si>
  <si>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</si>
  <si>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</si>
  <si>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</si>
  <si>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</si>
  <si>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</si>
  <si>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</si>
  <si>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</si>
  <si>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</si>
  <si>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</si>
  <si>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</si>
  <si>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</si>
  <si>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</si>
  <si>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</si>
  <si>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</si>
  <si>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</si>
  <si>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</si>
  <si>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</si>
  <si>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</si>
  <si>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</si>
  <si>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</si>
  <si>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</si>
  <si>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</si>
  <si>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</si>
  <si>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</si>
  <si>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</si>
  <si>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</si>
  <si>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</si>
  <si>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</si>
  <si>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</si>
  <si>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</si>
  <si>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</si>
  <si>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</si>
  <si>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</si>
  <si>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</si>
  <si>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</si>
  <si>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</si>
  <si>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</si>
  <si>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</si>
  <si>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</si>
  <si>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</si>
  <si>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</si>
  <si>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</si>
  <si>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</si>
  <si>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</si>
  <si>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</si>
  <si>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</si>
  <si>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</si>
  <si>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</si>
  <si>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</si>
  <si>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</si>
  <si>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</si>
  <si>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</si>
  <si>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</si>
  <si>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</si>
  <si>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</si>
  <si>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</si>
  <si>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</si>
  <si>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</si>
  <si>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</si>
  <si>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</si>
  <si>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</si>
  <si>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</si>
  <si>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</si>
  <si>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</si>
  <si>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</si>
  <si>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</si>
  <si>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</si>
  <si>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</si>
  <si>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</si>
  <si>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</si>
  <si>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</si>
  <si>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</si>
  <si>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</si>
  <si>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</si>
  <si>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</si>
  <si>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</si>
  <si>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</si>
  <si>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</si>
  <si>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</si>
  <si>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</si>
  <si>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</si>
  <si>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</si>
  <si>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</si>
  <si>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</si>
  <si>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</si>
  <si>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</si>
  <si>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</si>
  <si>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</si>
  <si>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</si>
  <si>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</si>
  <si>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</si>
  <si>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</si>
  <si>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</si>
  <si>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</si>
  <si>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</si>
  <si>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</si>
  <si>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</si>
  <si>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</si>
  <si>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</si>
  <si>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</si>
  <si>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</si>
  <si>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</si>
  <si>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</si>
  <si>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</si>
  <si>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</si>
  <si>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</si>
  <si>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</si>
  <si>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</si>
  <si>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</si>
  <si>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</si>
  <si>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</si>
  <si>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</si>
  <si>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</si>
  <si>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</si>
  <si>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</si>
  <si>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</si>
  <si>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</si>
  <si>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</si>
  <si>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</si>
  <si>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</si>
  <si>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</si>
  <si>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</si>
  <si>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</si>
  <si>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</si>
  <si>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</si>
  <si>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</si>
  <si>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</si>
  <si>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</si>
  <si>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</si>
  <si>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</si>
  <si>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</si>
  <si>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</si>
  <si>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</si>
  <si>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</si>
  <si>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</si>
  <si>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</si>
  <si>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</si>
  <si>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</si>
  <si>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</si>
  <si>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</si>
  <si>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</si>
  <si>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</si>
  <si>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</si>
  <si>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</si>
  <si>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</si>
  <si>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</si>
  <si>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</si>
  <si>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</si>
  <si>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</si>
  <si>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</si>
  <si>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</si>
  <si>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</si>
  <si>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</si>
  <si>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</si>
  <si>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</si>
  <si>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</si>
  <si>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</si>
  <si>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</si>
  <si>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</si>
  <si>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</si>
  <si>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</si>
  <si>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</si>
  <si>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</si>
  <si>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</si>
  <si>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</si>
  <si>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</si>
  <si>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</si>
  <si>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</si>
  <si>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</si>
  <si>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</si>
  <si>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</si>
  <si>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</si>
  <si>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</si>
  <si>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</si>
  <si>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</si>
  <si>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</si>
  <si>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</si>
  <si>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</si>
  <si>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</si>
  <si>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</si>
  <si>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</si>
  <si>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</si>
  <si>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</si>
  <si>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</si>
  <si>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</si>
  <si>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</si>
  <si>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</si>
  <si>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</si>
  <si>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</si>
  <si>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</si>
  <si>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</si>
  <si>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</si>
  <si>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</si>
  <si>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</si>
  <si>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</si>
  <si>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</si>
  <si>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</si>
  <si>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</si>
  <si>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</si>
  <si>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</si>
  <si>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</si>
  <si>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</si>
  <si>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</si>
  <si>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</si>
  <si>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</si>
  <si>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</si>
  <si>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</si>
  <si>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</si>
  <si>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</si>
  <si>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</si>
  <si>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</si>
  <si>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</si>
  <si>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</si>
  <si>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</si>
  <si>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</si>
  <si>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</si>
  <si>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</si>
  <si>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</si>
  <si>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</si>
  <si>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</si>
  <si>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</si>
  <si>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</si>
  <si>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</si>
  <si>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</si>
  <si>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</si>
  <si>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</si>
  <si>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</si>
  <si>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</si>
  <si>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</si>
  <si>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</si>
  <si>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</si>
  <si>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</si>
  <si>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</si>
  <si>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</si>
  <si>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</si>
  <si>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</si>
  <si>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</si>
  <si>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</si>
  <si>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</si>
  <si>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</si>
  <si>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</si>
  <si>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</si>
  <si>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</si>
  <si>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</si>
  <si>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</si>
  <si>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</si>
  <si>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</si>
  <si>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</si>
  <si>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</si>
  <si>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</si>
  <si>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</si>
  <si>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</si>
  <si>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</si>
  <si>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</si>
  <si>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</si>
  <si>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</si>
  <si>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</si>
  <si>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</si>
  <si>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</si>
  <si>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</si>
  <si>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</si>
  <si>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</si>
  <si>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</si>
  <si>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</si>
  <si>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</si>
  <si>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</si>
  <si>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</si>
  <si>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</si>
  <si>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</si>
  <si>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</si>
  <si>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</si>
  <si>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</si>
  <si>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</si>
  <si>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</si>
  <si>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</si>
  <si>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</si>
  <si>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</si>
  <si>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</si>
  <si>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</si>
  <si>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</si>
  <si>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</si>
  <si>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</si>
  <si>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</si>
  <si>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</si>
  <si>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</si>
  <si>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</si>
  <si>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</si>
  <si>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</si>
  <si>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</si>
  <si>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</si>
  <si>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</si>
  <si>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</si>
  <si>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</si>
  <si>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</si>
  <si>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</si>
  <si>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</si>
  <si>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</si>
  <si>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</si>
  <si>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</si>
  <si>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</si>
  <si>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</si>
  <si>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</si>
  <si>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</si>
  <si>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</si>
  <si>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</si>
  <si>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</si>
  <si>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</si>
  <si>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</si>
  <si>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</si>
  <si>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</si>
  <si>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</si>
  <si>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</si>
  <si>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</si>
  <si>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</si>
  <si>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</si>
  <si>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</si>
  <si>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</si>
  <si>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</si>
  <si>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</si>
  <si>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</si>
  <si>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</si>
  <si>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</si>
  <si>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</si>
  <si>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</si>
  <si>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</si>
  <si>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</si>
  <si>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</si>
  <si>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</si>
  <si>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</si>
  <si>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</si>
  <si>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</si>
  <si>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</si>
  <si>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</si>
  <si>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</si>
  <si>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</si>
  <si>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</si>
  <si>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</si>
  <si>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</si>
  <si>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</si>
  <si>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</si>
  <si>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</si>
  <si>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</si>
  <si>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</si>
  <si>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</si>
  <si>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</si>
  <si>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</si>
  <si>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</si>
  <si>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</si>
  <si>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</si>
  <si>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</si>
  <si>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</si>
  <si>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</si>
  <si>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</si>
  <si>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</si>
  <si>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</si>
  <si>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</si>
  <si>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</si>
  <si>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</si>
  <si>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</si>
  <si>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</si>
  <si>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</si>
  <si>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</si>
  <si>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</si>
  <si>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</si>
  <si>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</si>
  <si>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</si>
  <si>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</si>
  <si>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</si>
  <si>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</si>
  <si>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</si>
  <si>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</si>
  <si>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</si>
  <si>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</si>
  <si>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</si>
  <si>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</si>
  <si>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</si>
  <si>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</si>
  <si>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</si>
  <si>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</si>
  <si>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</si>
  <si>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</si>
  <si>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</si>
  <si>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</si>
  <si>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</si>
  <si>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</si>
  <si>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</si>
  <si>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</si>
  <si>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</si>
  <si>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</si>
  <si>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</si>
  <si>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</si>
  <si>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</si>
  <si>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</si>
  <si>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</si>
  <si>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</si>
  <si>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</si>
  <si>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</si>
  <si>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</si>
  <si>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</si>
  <si>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</si>
  <si>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</si>
  <si>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</si>
  <si>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</si>
  <si>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</si>
  <si>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</si>
  <si>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</si>
  <si>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</si>
  <si>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</si>
  <si>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</si>
  <si>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</si>
  <si>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</si>
  <si>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</si>
  <si>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</si>
  <si>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</si>
  <si>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</si>
  <si>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</si>
  <si>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</si>
  <si>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</si>
  <si>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</si>
  <si>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</si>
  <si>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</si>
  <si>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</si>
  <si>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</si>
  <si>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</si>
  <si>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</si>
  <si>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</si>
  <si>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</si>
  <si>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</si>
  <si>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</si>
  <si>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</si>
  <si>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</si>
  <si>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</si>
  <si>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</si>
  <si>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</si>
  <si>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</si>
  <si>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</si>
  <si>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</si>
  <si>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</si>
  <si>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</si>
  <si>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</si>
  <si>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</si>
  <si>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</si>
  <si>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</si>
  <si>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</si>
  <si>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</si>
  <si>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</si>
  <si>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</si>
  <si>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</si>
  <si>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</si>
  <si>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</si>
  <si>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</si>
  <si>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</si>
  <si>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</si>
  <si>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</si>
  <si>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</si>
  <si>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</si>
  <si>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</si>
  <si>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</si>
  <si>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</si>
  <si>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</si>
  <si>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</si>
  <si>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</si>
  <si>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</si>
  <si>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</si>
  <si>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</si>
  <si>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</si>
  <si>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</si>
  <si>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</si>
  <si>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</si>
  <si>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</si>
  <si>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</si>
  <si>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</si>
  <si>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</si>
  <si>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</si>
  <si>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</si>
  <si>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</si>
  <si>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</si>
  <si>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</si>
  <si>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</si>
  <si>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</si>
  <si>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</si>
  <si>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</si>
  <si>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</si>
  <si>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</si>
  <si>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</si>
  <si>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</si>
  <si>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</si>
  <si>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</si>
  <si>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</si>
  <si>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</si>
  <si>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</si>
  <si>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</si>
  <si>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</si>
  <si>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</si>
  <si>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</si>
  <si>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</si>
  <si>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</si>
  <si>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</si>
  <si>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</si>
  <si>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</si>
  <si>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</si>
  <si>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</si>
  <si>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</si>
  <si>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</si>
  <si>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</si>
  <si>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</si>
  <si>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</si>
  <si>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</si>
  <si>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</si>
  <si>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</si>
  <si>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</si>
  <si>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</si>
  <si>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</si>
  <si>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</si>
  <si>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</si>
  <si>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</si>
  <si>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</si>
  <si>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</si>
  <si>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</si>
  <si>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</si>
  <si>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</si>
  <si>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</si>
  <si>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</si>
  <si>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</si>
  <si>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</si>
  <si>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</si>
  <si>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</si>
  <si>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</si>
  <si>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</si>
  <si>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</si>
  <si>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</si>
  <si>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</si>
  <si>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</si>
  <si>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</si>
  <si>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</si>
  <si>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</si>
  <si>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</si>
  <si>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</si>
  <si>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</si>
  <si>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</si>
  <si>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</si>
  <si>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</si>
  <si>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</si>
  <si>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</si>
  <si>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</si>
  <si>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</si>
  <si>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</si>
  <si>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</si>
  <si>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</si>
  <si>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</si>
  <si>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</si>
  <si>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</si>
  <si>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</si>
  <si>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</si>
  <si>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</si>
  <si>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</si>
  <si>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</si>
  <si>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</si>
  <si>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</si>
  <si>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</si>
  <si>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</si>
  <si>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</si>
  <si>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</si>
  <si>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</si>
  <si>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</si>
  <si>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</si>
  <si>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</si>
  <si>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</si>
  <si>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</si>
  <si>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</si>
  <si>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</si>
  <si>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</si>
  <si>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</si>
  <si>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</si>
  <si>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</si>
  <si>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</si>
  <si>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</si>
  <si>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</si>
  <si>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</si>
  <si>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</si>
  <si>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</si>
  <si>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</si>
  <si>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</si>
  <si>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</si>
  <si>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</si>
  <si>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</si>
  <si>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</si>
  <si>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</si>
  <si>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</si>
  <si>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</si>
  <si>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</si>
  <si>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</si>
  <si>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</si>
  <si>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</si>
  <si>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</si>
  <si>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</si>
  <si>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</si>
  <si>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</si>
  <si>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</si>
  <si>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</si>
  <si>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</si>
  <si>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</si>
  <si>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</si>
  <si>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</si>
  <si>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</si>
  <si>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</si>
  <si>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</si>
  <si>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</si>
  <si>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</si>
  <si>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</si>
  <si>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</si>
  <si>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</si>
  <si>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</si>
  <si>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</si>
  <si>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</si>
  <si>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</si>
  <si>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</si>
  <si>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</si>
  <si>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</si>
  <si>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</si>
  <si>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</si>
  <si>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</si>
  <si>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</si>
  <si>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</si>
  <si>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</si>
  <si>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</si>
  <si>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</si>
  <si>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</si>
  <si>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</si>
  <si>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</si>
  <si>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</si>
  <si>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</si>
  <si>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</si>
  <si>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</si>
  <si>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</si>
  <si>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</si>
  <si>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</si>
  <si>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</si>
  <si>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</si>
  <si>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</si>
  <si>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</si>
  <si>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</si>
  <si>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</si>
  <si>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</si>
  <si>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</si>
  <si>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</si>
  <si>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</si>
  <si>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</si>
  <si>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</si>
  <si>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</si>
  <si>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</si>
  <si>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</si>
  <si>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</si>
  <si>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</si>
  <si>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</si>
  <si>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</si>
  <si>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</si>
  <si>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</si>
  <si>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</si>
  <si>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</si>
  <si>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</si>
  <si>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</si>
  <si>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</si>
  <si>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</si>
  <si>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</si>
  <si>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</si>
  <si>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</si>
  <si>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</si>
  <si>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</si>
  <si>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</si>
  <si>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</si>
  <si>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</si>
  <si>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</si>
  <si>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</si>
  <si>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</si>
  <si>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</si>
  <si>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</si>
  <si>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</si>
  <si>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</si>
  <si>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</si>
  <si>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</si>
  <si>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</si>
  <si>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</si>
  <si>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</si>
  <si>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</si>
  <si>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</si>
  <si>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</si>
  <si>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</si>
  <si>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</si>
  <si>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</si>
  <si>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</si>
  <si>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</si>
  <si>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</si>
  <si>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</si>
  <si>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</si>
  <si>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</si>
  <si>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</si>
  <si>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</si>
  <si>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</si>
  <si>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</si>
  <si>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</si>
  <si>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</si>
  <si>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</si>
  <si>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</si>
  <si>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</si>
  <si>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</si>
  <si>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</si>
  <si>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</si>
  <si>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</si>
  <si>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</si>
  <si>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</si>
  <si>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</si>
  <si>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</si>
  <si>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</si>
  <si>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</si>
  <si>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</si>
  <si>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</si>
  <si>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</si>
  <si>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</si>
  <si>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</si>
  <si>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</si>
  <si>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</si>
  <si>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</si>
  <si>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</si>
  <si>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</si>
  <si>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</si>
  <si>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</si>
  <si>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</si>
  <si>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</si>
  <si>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</si>
  <si>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</si>
  <si>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</si>
  <si>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</si>
  <si>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</si>
  <si>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</si>
  <si>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</si>
  <si>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</si>
  <si>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</si>
  <si>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</si>
  <si>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</si>
  <si>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</si>
  <si>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</si>
  <si>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</si>
  <si>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</si>
  <si>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</si>
  <si>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</si>
  <si>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</si>
  <si>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</si>
  <si>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</si>
  <si>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</si>
  <si>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</si>
  <si>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</si>
  <si>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</si>
  <si>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</si>
  <si>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</si>
  <si>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</si>
  <si>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</si>
  <si>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</si>
  <si>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</si>
  <si>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</si>
  <si>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</si>
  <si>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</si>
  <si>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</si>
  <si>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</si>
  <si>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</si>
  <si>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</si>
  <si>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</si>
  <si>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</si>
  <si>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</si>
  <si>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</si>
  <si>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</si>
  <si>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</si>
  <si>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</si>
  <si>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</si>
  <si>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</si>
  <si>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</si>
  <si>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</si>
  <si>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</si>
  <si>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</si>
  <si>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</si>
  <si>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</si>
  <si>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</si>
  <si>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</si>
  <si>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</si>
  <si>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</si>
  <si>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</si>
  <si>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</si>
  <si>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</si>
  <si>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</si>
  <si>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</si>
  <si>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</si>
  <si>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</si>
  <si>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</si>
  <si>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</si>
  <si>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</si>
  <si>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</si>
  <si>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</si>
  <si>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</si>
  <si>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</si>
  <si>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</si>
  <si>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</si>
  <si>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</si>
  <si>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</si>
  <si>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</si>
  <si>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</si>
  <si>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</si>
  <si>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</si>
  <si>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</si>
  <si>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</si>
  <si>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</si>
  <si>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</si>
  <si>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</si>
  <si>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</si>
  <si>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</si>
  <si>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</si>
  <si>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</si>
  <si>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</si>
  <si>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</si>
  <si>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</si>
  <si>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</si>
  <si>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</si>
  <si>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</si>
  <si>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</si>
  <si>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</si>
  <si>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</si>
  <si>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</si>
  <si>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</si>
  <si>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</si>
  <si>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</si>
  <si>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</si>
  <si>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</si>
  <si>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</si>
  <si>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</si>
  <si>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</si>
  <si>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</si>
  <si>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</si>
  <si>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</si>
  <si>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</si>
  <si>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</si>
  <si>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</si>
  <si>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</si>
  <si>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</si>
  <si>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</si>
  <si>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</si>
  <si>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</si>
  <si>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</si>
  <si>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</si>
  <si>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</si>
  <si>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</si>
  <si>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</si>
  <si>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</si>
  <si>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</si>
  <si>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</si>
  <si>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</si>
  <si>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</si>
  <si>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</si>
  <si>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</si>
  <si>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</si>
  <si>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</si>
  <si>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</si>
  <si>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</si>
  <si>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</si>
  <si>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</si>
  <si>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</si>
  <si>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</si>
  <si>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</si>
  <si>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</si>
  <si>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</si>
  <si>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</si>
  <si>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</si>
  <si>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</si>
  <si>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</si>
  <si>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</si>
  <si>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</si>
  <si>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</si>
  <si>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</si>
  <si>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</si>
  <si>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</si>
  <si>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</si>
  <si>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</si>
  <si>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</si>
  <si>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</si>
  <si>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</si>
  <si>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</si>
  <si>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</si>
  <si>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</si>
  <si>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</si>
  <si>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</si>
  <si>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</si>
  <si>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</si>
  <si>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</si>
  <si>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</si>
  <si>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</si>
  <si>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</si>
  <si>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</si>
  <si>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</si>
  <si>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</si>
  <si>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</si>
  <si>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</si>
  <si>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</si>
  <si>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</si>
  <si>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</si>
  <si>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</si>
  <si>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</si>
  <si>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</si>
  <si>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</si>
  <si>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</si>
  <si>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</si>
  <si>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</si>
  <si>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</si>
  <si>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</si>
  <si>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</si>
  <si>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</si>
  <si>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</si>
  <si>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</si>
  <si>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</si>
  <si>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</si>
  <si>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</si>
  <si>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</si>
  <si>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</si>
  <si>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</si>
  <si>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</si>
  <si>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</si>
  <si>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</si>
  <si>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</si>
  <si>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</si>
  <si>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</si>
  <si>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</si>
  <si>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</si>
  <si>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</si>
  <si>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</si>
  <si>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</si>
  <si>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</si>
  <si>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</si>
  <si>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</si>
  <si>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</si>
  <si>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</si>
  <si>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</si>
  <si>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</si>
  <si>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</si>
  <si>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</si>
  <si>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</si>
  <si>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</si>
  <si>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</si>
  <si>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</si>
  <si>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</si>
  <si>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</si>
  <si>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</si>
  <si>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</si>
  <si>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</si>
  <si>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</si>
  <si>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</si>
  <si>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</si>
  <si>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</si>
  <si>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</si>
  <si>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</si>
  <si>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</si>
  <si>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</si>
  <si>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</si>
  <si>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</si>
  <si>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</si>
  <si>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</si>
  <si>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</si>
  <si>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</si>
  <si>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</si>
  <si>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</si>
  <si>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</si>
  <si>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</si>
  <si>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</si>
  <si>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</si>
  <si>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</si>
  <si>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</si>
  <si>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</si>
  <si>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</si>
  <si>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</si>
  <si>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</si>
  <si>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</si>
  <si>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</si>
  <si>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</si>
  <si>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</si>
  <si>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</si>
  <si>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</si>
  <si>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</si>
  <si>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</si>
  <si>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</si>
  <si>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</si>
  <si>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</si>
  <si>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</si>
  <si>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</si>
  <si>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</si>
  <si>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</si>
  <si>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</si>
  <si>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</si>
  <si>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</si>
  <si>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</si>
  <si>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</si>
  <si>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</si>
  <si>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</si>
  <si>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</si>
  <si>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</si>
  <si>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</si>
  <si>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</si>
  <si>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</si>
  <si>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</si>
  <si>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</si>
  <si>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</si>
  <si>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</si>
  <si>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</si>
  <si>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</si>
  <si>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</si>
  <si>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</si>
  <si>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</si>
  <si>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</si>
  <si>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</si>
  <si>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</si>
  <si>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</si>
  <si>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</si>
  <si>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</si>
  <si>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</si>
  <si>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</si>
  <si>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</si>
  <si>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</si>
  <si>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</si>
  <si>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</si>
  <si>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</si>
  <si>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</si>
  <si>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</si>
  <si>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</si>
  <si>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</si>
  <si>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</si>
  <si>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</si>
  <si>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</si>
  <si>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</si>
  <si>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</si>
  <si>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</si>
  <si>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</si>
  <si>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</si>
  <si>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</si>
  <si>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</si>
  <si>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</si>
  <si>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</si>
  <si>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</si>
  <si>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</si>
  <si>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</si>
  <si>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</si>
  <si>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</si>
  <si>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</si>
  <si>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</si>
  <si>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</si>
  <si>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</si>
  <si>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</si>
  <si>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</si>
  <si>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</si>
  <si>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</si>
  <si>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</si>
  <si>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</si>
  <si>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</si>
  <si>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</si>
  <si>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</si>
  <si>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</si>
  <si>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</si>
  <si>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</si>
  <si>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</si>
  <si>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</si>
  <si>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</si>
  <si>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</si>
  <si>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</si>
  <si>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</si>
  <si>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</si>
  <si>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</si>
  <si>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</si>
  <si>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</si>
  <si>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</si>
  <si>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</si>
  <si>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</si>
  <si>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</si>
  <si>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</si>
  <si>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</si>
  <si>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</si>
  <si>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</si>
  <si>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</si>
  <si>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</si>
  <si>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</si>
  <si>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</si>
  <si>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</si>
  <si>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</si>
  <si>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</si>
  <si>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</si>
  <si>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</si>
  <si>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</si>
  <si>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</si>
  <si>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</si>
  <si>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</si>
  <si>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</si>
  <si>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</si>
  <si>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</si>
  <si>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</si>
  <si>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</si>
  <si>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</si>
  <si>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</si>
  <si>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</si>
  <si>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</si>
  <si>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</si>
  <si>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</si>
  <si>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</si>
  <si>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</si>
  <si>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</si>
  <si>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</si>
  <si>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</si>
  <si>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</si>
  <si>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</si>
  <si>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</si>
  <si>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</si>
  <si>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</si>
  <si>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</si>
  <si>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</si>
  <si>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</si>
  <si>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</si>
  <si>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</si>
  <si>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</si>
  <si>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</si>
  <si>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</si>
  <si>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</si>
  <si>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</si>
  <si>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</si>
  <si>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</si>
  <si>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</si>
  <si>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</si>
  <si>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</si>
  <si>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</si>
  <si>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</si>
  <si>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</si>
  <si>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</si>
  <si>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</si>
  <si>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</si>
  <si>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</si>
  <si>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</si>
  <si>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</si>
  <si>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</si>
  <si>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</si>
  <si>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</si>
  <si>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</si>
  <si>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</si>
  <si>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</si>
  <si>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</si>
  <si>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</si>
  <si>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</si>
  <si>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</si>
  <si>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</si>
  <si>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</si>
  <si>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</si>
  <si>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</si>
  <si>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</si>
  <si>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</si>
  <si>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</si>
  <si>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</si>
  <si>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</si>
  <si>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Айтанов Диар Даниарович</t>
  </si>
  <si>
    <t>Тұрсынбек Темірлан Тлеуліұлы</t>
  </si>
  <si>
    <t xml:space="preserve">Саматқызы Румайса </t>
  </si>
  <si>
    <t>Мейрамбек Малика Айбекқызы</t>
  </si>
  <si>
    <t xml:space="preserve">Қайрат Қарақат </t>
  </si>
  <si>
    <t>Азнабеков Альтаир Дауренович</t>
  </si>
  <si>
    <t xml:space="preserve">Сидоренко Наталья Михайловна </t>
  </si>
  <si>
    <t>Аманжол Жігер</t>
  </si>
  <si>
    <t>Саябек Медина Кенжебекқызы</t>
  </si>
  <si>
    <t xml:space="preserve">Алтынбек Әмір Сайлаубекүлы </t>
  </si>
  <si>
    <t xml:space="preserve">Иманов Арлан Азаматович </t>
  </si>
  <si>
    <t>Абдығали Айша Алишерқызы</t>
  </si>
  <si>
    <t>Юлдаш Асан Азатұлы</t>
  </si>
  <si>
    <t>Тәжі Нұртөре Төреханұлы</t>
  </si>
  <si>
    <t xml:space="preserve"> Оқу жылы: 2023-2024                                 Топ: "Жұлдыз" ересек тобы                                 Өткізу кезеңі: Бастапқы                       Өткізу мерзімі: 10-15 қыркүйек</t>
  </si>
  <si>
    <t>Маурер Эмилия Олеговна</t>
  </si>
  <si>
    <t>Сағындық Дархан Жетпісұлы</t>
  </si>
  <si>
    <t>Кенесова Мадина Жасуланқызы</t>
  </si>
  <si>
    <t>Ахметулла Жанарыс Рысбекұлы</t>
  </si>
  <si>
    <t>Ахметулла БекарысРысбекұлы</t>
  </si>
  <si>
    <t xml:space="preserve">Бутова Арина Талгатовна </t>
  </si>
  <si>
    <t>Рысқали Хадиша Берікқызы</t>
  </si>
  <si>
    <t>Қабиден Алан Жұмабекұлы</t>
  </si>
  <si>
    <t>Mұқанова Аяна Мұхтарқызы</t>
  </si>
  <si>
    <t>Саматқызы Румайса</t>
  </si>
  <si>
    <t>Қайрат  Қарақат</t>
  </si>
  <si>
    <t>Сидоренко Наталья Михайловна</t>
  </si>
  <si>
    <t>Аманжол ЖігерДосханұлы</t>
  </si>
  <si>
    <t>Алтынбек Әмір Сайлаубекұлы</t>
  </si>
  <si>
    <t>Иманов Арлан Азаматович</t>
  </si>
  <si>
    <t>Төлеухан Дінмұхамед Бауыржанұлы</t>
  </si>
  <si>
    <t>Жұмағұл Айқын Ерданұлы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</si>
</sst>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52" t="s">
        <v>836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40" t="s">
        <v>2</v>
      </c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51" t="s">
        <v>88</v>
      </c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38" t="s">
        <v>115</v>
      </c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40" t="s">
        <v>115</v>
      </c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53" t="s">
        <v>138</v>
      </c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</row>
    <row r="5" spans="1:254" ht="15" customHeight="1" x14ac:dyDescent="0.25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 t="s">
        <v>56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 t="s">
        <v>3</v>
      </c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 t="s">
        <v>89</v>
      </c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39" t="s">
        <v>116</v>
      </c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 t="s">
        <v>117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41" t="s">
        <v>139</v>
      </c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</row>
    <row r="6" spans="1:254" ht="10.15" hidden="1" customHeight="1" x14ac:dyDescent="0.25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9"/>
      <c r="B11" s="49"/>
      <c r="C11" s="42" t="s">
        <v>846</v>
      </c>
      <c r="D11" s="42"/>
      <c r="E11" s="42"/>
      <c r="F11" s="42"/>
      <c r="G11" s="42"/>
      <c r="H11" s="42"/>
      <c r="I11" s="42"/>
      <c r="J11" s="42"/>
      <c r="K11" s="42"/>
      <c r="L11" s="42" t="s">
        <v>849</v>
      </c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 t="s">
        <v>846</v>
      </c>
      <c r="Y11" s="42"/>
      <c r="Z11" s="42"/>
      <c r="AA11" s="42"/>
      <c r="AB11" s="42"/>
      <c r="AC11" s="42"/>
      <c r="AD11" s="42"/>
      <c r="AE11" s="42"/>
      <c r="AF11" s="42"/>
      <c r="AG11" s="42" t="s">
        <v>849</v>
      </c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38" t="s">
        <v>846</v>
      </c>
      <c r="AT11" s="38"/>
      <c r="AU11" s="38"/>
      <c r="AV11" s="38"/>
      <c r="AW11" s="38"/>
      <c r="AX11" s="38"/>
      <c r="AY11" s="38" t="s">
        <v>849</v>
      </c>
      <c r="AZ11" s="38"/>
      <c r="BA11" s="38"/>
      <c r="BB11" s="38"/>
      <c r="BC11" s="38"/>
      <c r="BD11" s="38"/>
      <c r="BE11" s="38"/>
      <c r="BF11" s="38"/>
      <c r="BG11" s="38"/>
      <c r="BH11" s="38" t="s">
        <v>846</v>
      </c>
      <c r="BI11" s="38"/>
      <c r="BJ11" s="38"/>
      <c r="BK11" s="38"/>
      <c r="BL11" s="38"/>
      <c r="BM11" s="38"/>
      <c r="BN11" s="38" t="s">
        <v>849</v>
      </c>
      <c r="BO11" s="38"/>
      <c r="BP11" s="38"/>
      <c r="BQ11" s="38"/>
      <c r="BR11" s="38"/>
      <c r="BS11" s="38"/>
      <c r="BT11" s="38"/>
      <c r="BU11" s="38"/>
      <c r="BV11" s="38"/>
      <c r="BW11" s="38" t="s">
        <v>846</v>
      </c>
      <c r="BX11" s="38"/>
      <c r="BY11" s="38"/>
      <c r="BZ11" s="38"/>
      <c r="CA11" s="38"/>
      <c r="CB11" s="38"/>
      <c r="CC11" s="38" t="s">
        <v>849</v>
      </c>
      <c r="CD11" s="38"/>
      <c r="CE11" s="38"/>
      <c r="CF11" s="38"/>
      <c r="CG11" s="38"/>
      <c r="CH11" s="38"/>
      <c r="CI11" s="38" t="s">
        <v>846</v>
      </c>
      <c r="CJ11" s="38"/>
      <c r="CK11" s="38"/>
      <c r="CL11" s="38"/>
      <c r="CM11" s="38"/>
      <c r="CN11" s="38"/>
      <c r="CO11" s="38"/>
      <c r="CP11" s="38"/>
      <c r="CQ11" s="38"/>
      <c r="CR11" s="38" t="s">
        <v>849</v>
      </c>
      <c r="CS11" s="38"/>
      <c r="CT11" s="38"/>
      <c r="CU11" s="38"/>
      <c r="CV11" s="38"/>
      <c r="CW11" s="38"/>
      <c r="CX11" s="38"/>
      <c r="CY11" s="38"/>
      <c r="CZ11" s="38"/>
      <c r="DA11" s="38" t="s">
        <v>846</v>
      </c>
      <c r="DB11" s="38"/>
      <c r="DC11" s="38"/>
      <c r="DD11" s="38"/>
      <c r="DE11" s="38"/>
      <c r="DF11" s="38"/>
      <c r="DG11" s="38" t="s">
        <v>849</v>
      </c>
      <c r="DH11" s="38"/>
      <c r="DI11" s="38"/>
      <c r="DJ11" s="38"/>
      <c r="DK11" s="38"/>
      <c r="DL11" s="38"/>
      <c r="DM11" s="38"/>
      <c r="DN11" s="38"/>
      <c r="DO11" s="38"/>
    </row>
    <row r="12" spans="1:254" ht="15.6" customHeight="1" x14ac:dyDescent="0.25">
      <c r="A12" s="49"/>
      <c r="B12" s="49"/>
      <c r="C12" s="43" t="s">
        <v>22</v>
      </c>
      <c r="D12" s="43" t="s">
        <v>5</v>
      </c>
      <c r="E12" s="43" t="s">
        <v>6</v>
      </c>
      <c r="F12" s="43" t="s">
        <v>26</v>
      </c>
      <c r="G12" s="43" t="s">
        <v>7</v>
      </c>
      <c r="H12" s="43" t="s">
        <v>8</v>
      </c>
      <c r="I12" s="43" t="s">
        <v>23</v>
      </c>
      <c r="J12" s="43" t="s">
        <v>9</v>
      </c>
      <c r="K12" s="43" t="s">
        <v>10</v>
      </c>
      <c r="L12" s="43" t="s">
        <v>28</v>
      </c>
      <c r="M12" s="43" t="s">
        <v>6</v>
      </c>
      <c r="N12" s="43" t="s">
        <v>12</v>
      </c>
      <c r="O12" s="43" t="s">
        <v>24</v>
      </c>
      <c r="P12" s="43" t="s">
        <v>10</v>
      </c>
      <c r="Q12" s="43" t="s">
        <v>13</v>
      </c>
      <c r="R12" s="43" t="s">
        <v>25</v>
      </c>
      <c r="S12" s="43" t="s">
        <v>12</v>
      </c>
      <c r="T12" s="43" t="s">
        <v>7</v>
      </c>
      <c r="U12" s="43" t="s">
        <v>36</v>
      </c>
      <c r="V12" s="43" t="s">
        <v>14</v>
      </c>
      <c r="W12" s="43" t="s">
        <v>9</v>
      </c>
      <c r="X12" s="43" t="s">
        <v>44</v>
      </c>
      <c r="Y12" s="43"/>
      <c r="Z12" s="43"/>
      <c r="AA12" s="43" t="s">
        <v>45</v>
      </c>
      <c r="AB12" s="43"/>
      <c r="AC12" s="43"/>
      <c r="AD12" s="43" t="s">
        <v>46</v>
      </c>
      <c r="AE12" s="43"/>
      <c r="AF12" s="43"/>
      <c r="AG12" s="43" t="s">
        <v>47</v>
      </c>
      <c r="AH12" s="43"/>
      <c r="AI12" s="43"/>
      <c r="AJ12" s="43" t="s">
        <v>48</v>
      </c>
      <c r="AK12" s="43"/>
      <c r="AL12" s="43"/>
      <c r="AM12" s="43" t="s">
        <v>49</v>
      </c>
      <c r="AN12" s="43"/>
      <c r="AO12" s="43"/>
      <c r="AP12" s="41" t="s">
        <v>50</v>
      </c>
      <c r="AQ12" s="41"/>
      <c r="AR12" s="41"/>
      <c r="AS12" s="43" t="s">
        <v>51</v>
      </c>
      <c r="AT12" s="43"/>
      <c r="AU12" s="43"/>
      <c r="AV12" s="43" t="s">
        <v>52</v>
      </c>
      <c r="AW12" s="43"/>
      <c r="AX12" s="43"/>
      <c r="AY12" s="43" t="s">
        <v>53</v>
      </c>
      <c r="AZ12" s="43"/>
      <c r="BA12" s="43"/>
      <c r="BB12" s="43" t="s">
        <v>54</v>
      </c>
      <c r="BC12" s="43"/>
      <c r="BD12" s="43"/>
      <c r="BE12" s="43" t="s">
        <v>55</v>
      </c>
      <c r="BF12" s="43"/>
      <c r="BG12" s="43"/>
      <c r="BH12" s="41" t="s">
        <v>90</v>
      </c>
      <c r="BI12" s="41"/>
      <c r="BJ12" s="41"/>
      <c r="BK12" s="41" t="s">
        <v>91</v>
      </c>
      <c r="BL12" s="41"/>
      <c r="BM12" s="41"/>
      <c r="BN12" s="41" t="s">
        <v>92</v>
      </c>
      <c r="BO12" s="41"/>
      <c r="BP12" s="41"/>
      <c r="BQ12" s="41" t="s">
        <v>93</v>
      </c>
      <c r="BR12" s="41"/>
      <c r="BS12" s="41"/>
      <c r="BT12" s="41" t="s">
        <v>94</v>
      </c>
      <c r="BU12" s="41"/>
      <c r="BV12" s="41"/>
      <c r="BW12" s="41" t="s">
        <v>105</v>
      </c>
      <c r="BX12" s="41"/>
      <c r="BY12" s="41"/>
      <c r="BZ12" s="41" t="s">
        <v>106</v>
      </c>
      <c r="CA12" s="41"/>
      <c r="CB12" s="41"/>
      <c r="CC12" s="41" t="s">
        <v>107</v>
      </c>
      <c r="CD12" s="41"/>
      <c r="CE12" s="41"/>
      <c r="CF12" s="41" t="s">
        <v>108</v>
      </c>
      <c r="CG12" s="41"/>
      <c r="CH12" s="41"/>
      <c r="CI12" s="41" t="s">
        <v>109</v>
      </c>
      <c r="CJ12" s="41"/>
      <c r="CK12" s="41"/>
      <c r="CL12" s="41" t="s">
        <v>110</v>
      </c>
      <c r="CM12" s="41"/>
      <c r="CN12" s="41"/>
      <c r="CO12" s="41" t="s">
        <v>111</v>
      </c>
      <c r="CP12" s="41"/>
      <c r="CQ12" s="41"/>
      <c r="CR12" s="41" t="s">
        <v>112</v>
      </c>
      <c r="CS12" s="41"/>
      <c r="CT12" s="41"/>
      <c r="CU12" s="41" t="s">
        <v>113</v>
      </c>
      <c r="CV12" s="41"/>
      <c r="CW12" s="41"/>
      <c r="CX12" s="41" t="s">
        <v>114</v>
      </c>
      <c r="CY12" s="41"/>
      <c r="CZ12" s="41"/>
      <c r="DA12" s="41" t="s">
        <v>140</v>
      </c>
      <c r="DB12" s="41"/>
      <c r="DC12" s="41"/>
      <c r="DD12" s="41" t="s">
        <v>141</v>
      </c>
      <c r="DE12" s="41"/>
      <c r="DF12" s="41"/>
      <c r="DG12" s="41" t="s">
        <v>142</v>
      </c>
      <c r="DH12" s="41"/>
      <c r="DI12" s="41"/>
      <c r="DJ12" s="41" t="s">
        <v>143</v>
      </c>
      <c r="DK12" s="41"/>
      <c r="DL12" s="41"/>
      <c r="DM12" s="41" t="s">
        <v>144</v>
      </c>
      <c r="DN12" s="41"/>
      <c r="DO12" s="41"/>
    </row>
    <row r="13" spans="1:254" ht="60" customHeight="1" x14ac:dyDescent="0.25">
      <c r="A13" s="49"/>
      <c r="B13" s="49"/>
      <c r="C13" s="48" t="s">
        <v>843</v>
      </c>
      <c r="D13" s="48"/>
      <c r="E13" s="48"/>
      <c r="F13" s="48" t="s">
        <v>1338</v>
      </c>
      <c r="G13" s="48"/>
      <c r="H13" s="48"/>
      <c r="I13" s="48" t="s">
        <v>29</v>
      </c>
      <c r="J13" s="48"/>
      <c r="K13" s="48"/>
      <c r="L13" s="48" t="s">
        <v>37</v>
      </c>
      <c r="M13" s="48"/>
      <c r="N13" s="48"/>
      <c r="O13" s="48" t="s">
        <v>39</v>
      </c>
      <c r="P13" s="48"/>
      <c r="Q13" s="48"/>
      <c r="R13" s="48" t="s">
        <v>40</v>
      </c>
      <c r="S13" s="48"/>
      <c r="T13" s="48"/>
      <c r="U13" s="48" t="s">
        <v>43</v>
      </c>
      <c r="V13" s="48"/>
      <c r="W13" s="48"/>
      <c r="X13" s="48" t="s">
        <v>850</v>
      </c>
      <c r="Y13" s="48"/>
      <c r="Z13" s="48"/>
      <c r="AA13" s="48" t="s">
        <v>852</v>
      </c>
      <c r="AB13" s="48"/>
      <c r="AC13" s="48"/>
      <c r="AD13" s="48" t="s">
        <v>854</v>
      </c>
      <c r="AE13" s="48"/>
      <c r="AF13" s="48"/>
      <c r="AG13" s="48" t="s">
        <v>856</v>
      </c>
      <c r="AH13" s="48"/>
      <c r="AI13" s="48"/>
      <c r="AJ13" s="48" t="s">
        <v>858</v>
      </c>
      <c r="AK13" s="48"/>
      <c r="AL13" s="48"/>
      <c r="AM13" s="48" t="s">
        <v>862</v>
      </c>
      <c r="AN13" s="48"/>
      <c r="AO13" s="48"/>
      <c r="AP13" s="48" t="s">
        <v>863</v>
      </c>
      <c r="AQ13" s="48"/>
      <c r="AR13" s="48"/>
      <c r="AS13" s="48" t="s">
        <v>865</v>
      </c>
      <c r="AT13" s="48"/>
      <c r="AU13" s="48"/>
      <c r="AV13" s="48" t="s">
        <v>866</v>
      </c>
      <c r="AW13" s="48"/>
      <c r="AX13" s="48"/>
      <c r="AY13" s="48" t="s">
        <v>869</v>
      </c>
      <c r="AZ13" s="48"/>
      <c r="BA13" s="48"/>
      <c r="BB13" s="48" t="s">
        <v>870</v>
      </c>
      <c r="BC13" s="48"/>
      <c r="BD13" s="48"/>
      <c r="BE13" s="48" t="s">
        <v>873</v>
      </c>
      <c r="BF13" s="48"/>
      <c r="BG13" s="48"/>
      <c r="BH13" s="48" t="s">
        <v>874</v>
      </c>
      <c r="BI13" s="48"/>
      <c r="BJ13" s="48"/>
      <c r="BK13" s="48" t="s">
        <v>878</v>
      </c>
      <c r="BL13" s="48"/>
      <c r="BM13" s="48"/>
      <c r="BN13" s="48" t="s">
        <v>877</v>
      </c>
      <c r="BO13" s="48"/>
      <c r="BP13" s="48"/>
      <c r="BQ13" s="48" t="s">
        <v>879</v>
      </c>
      <c r="BR13" s="48"/>
      <c r="BS13" s="48"/>
      <c r="BT13" s="48" t="s">
        <v>880</v>
      </c>
      <c r="BU13" s="48"/>
      <c r="BV13" s="48"/>
      <c r="BW13" s="48" t="s">
        <v>882</v>
      </c>
      <c r="BX13" s="48"/>
      <c r="BY13" s="48"/>
      <c r="BZ13" s="48" t="s">
        <v>884</v>
      </c>
      <c r="CA13" s="48"/>
      <c r="CB13" s="48"/>
      <c r="CC13" s="48" t="s">
        <v>885</v>
      </c>
      <c r="CD13" s="48"/>
      <c r="CE13" s="48"/>
      <c r="CF13" s="48" t="s">
        <v>886</v>
      </c>
      <c r="CG13" s="48"/>
      <c r="CH13" s="48"/>
      <c r="CI13" s="48" t="s">
        <v>888</v>
      </c>
      <c r="CJ13" s="48"/>
      <c r="CK13" s="48"/>
      <c r="CL13" s="48" t="s">
        <v>126</v>
      </c>
      <c r="CM13" s="48"/>
      <c r="CN13" s="48"/>
      <c r="CO13" s="48" t="s">
        <v>128</v>
      </c>
      <c r="CP13" s="48"/>
      <c r="CQ13" s="48"/>
      <c r="CR13" s="48" t="s">
        <v>889</v>
      </c>
      <c r="CS13" s="48"/>
      <c r="CT13" s="48"/>
      <c r="CU13" s="48" t="s">
        <v>133</v>
      </c>
      <c r="CV13" s="48"/>
      <c r="CW13" s="48"/>
      <c r="CX13" s="48" t="s">
        <v>890</v>
      </c>
      <c r="CY13" s="48"/>
      <c r="CZ13" s="48"/>
      <c r="DA13" s="48" t="s">
        <v>891</v>
      </c>
      <c r="DB13" s="48"/>
      <c r="DC13" s="48"/>
      <c r="DD13" s="48" t="s">
        <v>895</v>
      </c>
      <c r="DE13" s="48"/>
      <c r="DF13" s="48"/>
      <c r="DG13" s="48" t="s">
        <v>897</v>
      </c>
      <c r="DH13" s="48"/>
      <c r="DI13" s="48"/>
      <c r="DJ13" s="48" t="s">
        <v>899</v>
      </c>
      <c r="DK13" s="48"/>
      <c r="DL13" s="48"/>
      <c r="DM13" s="48" t="s">
        <v>901</v>
      </c>
      <c r="DN13" s="48"/>
      <c r="DO13" s="48"/>
    </row>
    <row r="14" spans="1:254" ht="133.5" customHeight="1" x14ac:dyDescent="0.25">
      <c r="A14" s="49"/>
      <c r="B14" s="49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844</v>
      </c>
      <c r="I14" s="21" t="s">
        <v>30</v>
      </c>
      <c r="J14" s="21" t="s">
        <v>845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847</v>
      </c>
      <c r="W14" s="21" t="s">
        <v>848</v>
      </c>
      <c r="X14" s="21" t="s">
        <v>72</v>
      </c>
      <c r="Y14" s="21" t="s">
        <v>59</v>
      </c>
      <c r="Z14" s="21" t="s">
        <v>851</v>
      </c>
      <c r="AA14" s="21" t="s">
        <v>853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855</v>
      </c>
      <c r="AG14" s="21" t="s">
        <v>857</v>
      </c>
      <c r="AH14" s="21" t="s">
        <v>66</v>
      </c>
      <c r="AI14" s="21" t="s">
        <v>67</v>
      </c>
      <c r="AJ14" s="21" t="s">
        <v>859</v>
      </c>
      <c r="AK14" s="21" t="s">
        <v>860</v>
      </c>
      <c r="AL14" s="21" t="s">
        <v>861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864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867</v>
      </c>
      <c r="AX14" s="21" t="s">
        <v>868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871</v>
      </c>
      <c r="BD14" s="21" t="s">
        <v>872</v>
      </c>
      <c r="BE14" s="21" t="s">
        <v>80</v>
      </c>
      <c r="BF14" s="21" t="s">
        <v>81</v>
      </c>
      <c r="BG14" s="21" t="s">
        <v>82</v>
      </c>
      <c r="BH14" s="21" t="s">
        <v>875</v>
      </c>
      <c r="BI14" s="21" t="s">
        <v>103</v>
      </c>
      <c r="BJ14" s="21" t="s">
        <v>192</v>
      </c>
      <c r="BK14" s="21" t="s">
        <v>876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1322</v>
      </c>
      <c r="BS14" s="21" t="s">
        <v>1323</v>
      </c>
      <c r="BT14" s="21" t="s">
        <v>95</v>
      </c>
      <c r="BU14" s="21" t="s">
        <v>881</v>
      </c>
      <c r="BV14" s="21" t="s">
        <v>104</v>
      </c>
      <c r="BW14" s="21" t="s">
        <v>27</v>
      </c>
      <c r="BX14" s="21" t="s">
        <v>34</v>
      </c>
      <c r="BY14" s="21" t="s">
        <v>883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887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892</v>
      </c>
      <c r="DB14" s="21" t="s">
        <v>893</v>
      </c>
      <c r="DC14" s="21" t="s">
        <v>894</v>
      </c>
      <c r="DD14" s="21" t="s">
        <v>33</v>
      </c>
      <c r="DE14" s="21" t="s">
        <v>34</v>
      </c>
      <c r="DF14" s="21" t="s">
        <v>896</v>
      </c>
      <c r="DG14" s="21" t="s">
        <v>145</v>
      </c>
      <c r="DH14" s="21" t="s">
        <v>898</v>
      </c>
      <c r="DI14" s="21" t="s">
        <v>146</v>
      </c>
      <c r="DJ14" s="21" t="s">
        <v>900</v>
      </c>
      <c r="DK14" s="21" t="s">
        <v>149</v>
      </c>
      <c r="DL14" s="21" t="s">
        <v>150</v>
      </c>
      <c r="DM14" s="21" t="s">
        <v>152</v>
      </c>
      <c r="DN14" s="21" t="s">
        <v>902</v>
      </c>
      <c r="DO14" s="21" t="s">
        <v>903</v>
      </c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254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254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12</v>
      </c>
      <c r="B26" s="4"/>
      <c r="C26" s="9"/>
      <c r="D26" s="9"/>
      <c r="E26" s="9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13</v>
      </c>
      <c r="B27" s="4"/>
      <c r="C27" s="9"/>
      <c r="D27" s="9"/>
      <c r="E27" s="9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14</v>
      </c>
      <c r="B28" s="4"/>
      <c r="C28" s="9"/>
      <c r="D28" s="9"/>
      <c r="E28" s="9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15</v>
      </c>
      <c r="B29" s="4"/>
      <c r="C29" s="9"/>
      <c r="D29" s="9"/>
      <c r="E29" s="9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17</v>
      </c>
      <c r="B31" s="4"/>
      <c r="C31" s="9"/>
      <c r="D31" s="9"/>
      <c r="E31" s="9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18</v>
      </c>
      <c r="B32" s="4"/>
      <c r="C32" s="9"/>
      <c r="D32" s="9"/>
      <c r="E32" s="9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19</v>
      </c>
      <c r="B33" s="4"/>
      <c r="C33" s="9"/>
      <c r="D33" s="9"/>
      <c r="E33" s="9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20</v>
      </c>
      <c r="B34" s="4"/>
      <c r="C34" s="9"/>
      <c r="D34" s="9"/>
      <c r="E34" s="9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21</v>
      </c>
      <c r="B35" s="4"/>
      <c r="C35" s="9"/>
      <c r="D35" s="9"/>
      <c r="E35" s="9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75" x14ac:dyDescent="0.25">
      <c r="A36" s="3">
        <v>22</v>
      </c>
      <c r="B36" s="4"/>
      <c r="C36" s="9"/>
      <c r="D36" s="9"/>
      <c r="E36" s="9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254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254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254" x14ac:dyDescent="0.25">
      <c r="A40" s="44" t="s">
        <v>806</v>
      </c>
      <c r="B40" s="4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254" ht="39" customHeight="1" x14ac:dyDescent="0.25">
      <c r="A41" s="46" t="s">
        <v>840</v>
      </c>
      <c r="B41" s="47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27">
        <f t="shared" si="2"/>
        <v>0</v>
      </c>
      <c r="BI41" s="27">
        <f t="shared" si="2"/>
        <v>0</v>
      </c>
      <c r="BJ41" s="27">
        <f t="shared" si="2"/>
        <v>0</v>
      </c>
      <c r="BK41" s="27">
        <f t="shared" si="2"/>
        <v>0</v>
      </c>
      <c r="BL41" s="27">
        <f t="shared" si="2"/>
        <v>0</v>
      </c>
      <c r="BM41" s="27">
        <f t="shared" si="2"/>
        <v>0</v>
      </c>
      <c r="BN41" s="27">
        <f t="shared" si="2"/>
        <v>0</v>
      </c>
      <c r="BO41" s="27">
        <f t="shared" si="2"/>
        <v>0</v>
      </c>
      <c r="BP41" s="27">
        <f t="shared" si="2"/>
        <v>0</v>
      </c>
      <c r="BQ41" s="27">
        <f t="shared" ref="BQ41:DO41" si="3">BQ40/25%</f>
        <v>0</v>
      </c>
      <c r="BR41" s="27">
        <f t="shared" si="3"/>
        <v>0</v>
      </c>
      <c r="BS41" s="27">
        <f t="shared" si="3"/>
        <v>0</v>
      </c>
      <c r="BT41" s="27">
        <f t="shared" si="3"/>
        <v>0</v>
      </c>
      <c r="BU41" s="27">
        <f t="shared" si="3"/>
        <v>0</v>
      </c>
      <c r="BV41" s="27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27">
        <f t="shared" si="3"/>
        <v>0</v>
      </c>
      <c r="DB41" s="27">
        <f t="shared" si="3"/>
        <v>0</v>
      </c>
      <c r="DC41" s="27">
        <f t="shared" si="3"/>
        <v>0</v>
      </c>
      <c r="DD41" s="27">
        <f t="shared" si="3"/>
        <v>0</v>
      </c>
      <c r="DE41" s="27">
        <f t="shared" si="3"/>
        <v>0</v>
      </c>
      <c r="DF41" s="27">
        <f t="shared" si="3"/>
        <v>0</v>
      </c>
      <c r="DG41" s="27">
        <f t="shared" si="3"/>
        <v>0</v>
      </c>
      <c r="DH41" s="27">
        <f t="shared" si="3"/>
        <v>0</v>
      </c>
      <c r="DI41" s="27">
        <f t="shared" si="3"/>
        <v>0</v>
      </c>
      <c r="DJ41" s="27">
        <f t="shared" si="3"/>
        <v>0</v>
      </c>
      <c r="DK41" s="27">
        <f t="shared" si="3"/>
        <v>0</v>
      </c>
      <c r="DL41" s="27">
        <f t="shared" si="3"/>
        <v>0</v>
      </c>
      <c r="DM41" s="27">
        <f t="shared" si="3"/>
        <v>0</v>
      </c>
      <c r="DN41" s="27">
        <f t="shared" si="3"/>
        <v>0</v>
      </c>
      <c r="DO41" s="27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812</v>
      </c>
      <c r="T43" s="11"/>
    </row>
    <row r="44" spans="1:254" x14ac:dyDescent="0.25">
      <c r="B44" t="s">
        <v>813</v>
      </c>
      <c r="C44" t="s">
        <v>816</v>
      </c>
      <c r="D44" s="29">
        <f>(C41+F41+I41+L41+O41+R41+U41)/7</f>
        <v>0</v>
      </c>
      <c r="E44">
        <f>D44/100*25</f>
        <v>0</v>
      </c>
      <c r="T44" s="11"/>
    </row>
    <row r="45" spans="1:254" x14ac:dyDescent="0.25">
      <c r="B45" t="s">
        <v>814</v>
      </c>
      <c r="C45" t="s">
        <v>816</v>
      </c>
      <c r="D45" s="29">
        <f>(D41+G41+J41+M41+P41+S41+V41)/7</f>
        <v>0</v>
      </c>
      <c r="E45">
        <f>D45/100*25</f>
        <v>0</v>
      </c>
      <c r="T45" s="11"/>
    </row>
    <row r="46" spans="1:254" x14ac:dyDescent="0.25">
      <c r="B46" t="s">
        <v>815</v>
      </c>
      <c r="C46" t="s">
        <v>816</v>
      </c>
      <c r="D46" s="29">
        <f>(E41+H41+K41+N41+Q41+T41+W41)/7</f>
        <v>0</v>
      </c>
      <c r="E46">
        <f>D46/100*25</f>
        <v>0</v>
      </c>
      <c r="T46" s="11"/>
    </row>
    <row r="47" spans="1:254" x14ac:dyDescent="0.25">
      <c r="D47" s="24">
        <f>SUM(D44:D46)</f>
        <v>0</v>
      </c>
      <c r="E47" s="25">
        <f>SUM(E44:E46)</f>
        <v>0</v>
      </c>
    </row>
    <row r="48" spans="1:254" x14ac:dyDescent="0.25">
      <c r="B48" t="s">
        <v>813</v>
      </c>
      <c r="C48" t="s">
        <v>817</v>
      </c>
      <c r="D48" s="29">
        <f>(X41+AA41+AD41+AG41+AJ41+AM41+AP41+AS41+AV41+AY41+BB41+BE41)/12</f>
        <v>0</v>
      </c>
      <c r="E48" s="18">
        <f t="shared" ref="E48:E62" si="4">D48/100*25</f>
        <v>0</v>
      </c>
    </row>
    <row r="49" spans="2:5" x14ac:dyDescent="0.25">
      <c r="B49" t="s">
        <v>814</v>
      </c>
      <c r="C49" t="s">
        <v>817</v>
      </c>
      <c r="D49" s="29">
        <f>(Y41+AB41+AE41+AH41+AK41+AN41+AQ41+AT41+AW41+AZ41+BC41+BC41+BF41)/12</f>
        <v>0</v>
      </c>
      <c r="E49" s="18">
        <f t="shared" si="4"/>
        <v>0</v>
      </c>
    </row>
    <row r="50" spans="2:5" x14ac:dyDescent="0.25">
      <c r="B50" t="s">
        <v>815</v>
      </c>
      <c r="C50" t="s">
        <v>817</v>
      </c>
      <c r="D50" s="29">
        <f>(Z41+AC41+AF41+AI41+AL41+AO41+AR41+AU41+AX41+BA41+BD41+BG41)/12</f>
        <v>0</v>
      </c>
      <c r="E50" s="18">
        <f t="shared" si="4"/>
        <v>0</v>
      </c>
    </row>
    <row r="51" spans="2:5" x14ac:dyDescent="0.25">
      <c r="D51" s="24">
        <f>SUM(D48:D50)</f>
        <v>0</v>
      </c>
      <c r="E51" s="24">
        <f>SUM(E48:E50)</f>
        <v>0</v>
      </c>
    </row>
    <row r="52" spans="2:5" x14ac:dyDescent="0.25">
      <c r="B52" t="s">
        <v>813</v>
      </c>
      <c r="C52" t="s">
        <v>818</v>
      </c>
      <c r="D52" s="29">
        <f>(BH41+BK41+BN41+BQ41+BT41)/5</f>
        <v>0</v>
      </c>
      <c r="E52">
        <f t="shared" si="4"/>
        <v>0</v>
      </c>
    </row>
    <row r="53" spans="2:5" x14ac:dyDescent="0.25">
      <c r="B53" t="s">
        <v>814</v>
      </c>
      <c r="C53" t="s">
        <v>818</v>
      </c>
      <c r="D53" s="29">
        <f>(BI41+BL41+BO41+BR41+BU41)/5</f>
        <v>0</v>
      </c>
      <c r="E53">
        <f t="shared" si="4"/>
        <v>0</v>
      </c>
    </row>
    <row r="54" spans="2:5" x14ac:dyDescent="0.25">
      <c r="B54" t="s">
        <v>815</v>
      </c>
      <c r="C54" t="s">
        <v>818</v>
      </c>
      <c r="D54" s="29">
        <f>(BJ41+BM41+BP41+BS41+BV41)/5</f>
        <v>0</v>
      </c>
      <c r="E54">
        <f t="shared" si="4"/>
        <v>0</v>
      </c>
    </row>
    <row r="55" spans="2:5" x14ac:dyDescent="0.25">
      <c r="D55" s="24">
        <f>SUM(D52:D54)</f>
        <v>0</v>
      </c>
      <c r="E55" s="25">
        <f>SUM(E52:E54)</f>
        <v>0</v>
      </c>
    </row>
    <row r="56" spans="2:5" x14ac:dyDescent="0.25">
      <c r="B56" t="s">
        <v>813</v>
      </c>
      <c r="C56" t="s">
        <v>819</v>
      </c>
      <c r="D56" s="29">
        <f>(BW41+BZ41+CC41+CF41+CI41+CL41+CO41+CR41+CU41+CX41)/10</f>
        <v>0</v>
      </c>
      <c r="E56">
        <f t="shared" si="4"/>
        <v>0</v>
      </c>
    </row>
    <row r="57" spans="2:5" x14ac:dyDescent="0.25">
      <c r="B57" t="s">
        <v>814</v>
      </c>
      <c r="C57" t="s">
        <v>819</v>
      </c>
      <c r="D57" s="29">
        <f>(BX41+CA41+CD41+CG41+CJ41+CM41+CP41+CS41+CV41+CY41)/10</f>
        <v>0</v>
      </c>
      <c r="E57">
        <f t="shared" si="4"/>
        <v>0</v>
      </c>
    </row>
    <row r="58" spans="2:5" x14ac:dyDescent="0.25">
      <c r="B58" t="s">
        <v>815</v>
      </c>
      <c r="C58" t="s">
        <v>819</v>
      </c>
      <c r="D58" s="29">
        <f>(BY41+CB41+CE41+CH41+CK41+CN41+CQ41+CT41+CW41+CZ41)/10</f>
        <v>0</v>
      </c>
      <c r="E58">
        <f t="shared" si="4"/>
        <v>0</v>
      </c>
    </row>
    <row r="59" spans="2:5" x14ac:dyDescent="0.25">
      <c r="D59" s="25">
        <f>SUM(D56:D58)</f>
        <v>0</v>
      </c>
      <c r="E59" s="25">
        <f>SUM(E56:E58)</f>
        <v>0</v>
      </c>
    </row>
    <row r="60" spans="2:5" x14ac:dyDescent="0.25">
      <c r="B60" t="s">
        <v>813</v>
      </c>
      <c r="C60" t="s">
        <v>820</v>
      </c>
      <c r="D60" s="29">
        <f>(DA41+DD41+DG41+DJ41+DM41)/5</f>
        <v>0</v>
      </c>
      <c r="E60">
        <f t="shared" si="4"/>
        <v>0</v>
      </c>
    </row>
    <row r="61" spans="2:5" x14ac:dyDescent="0.25">
      <c r="B61" t="s">
        <v>814</v>
      </c>
      <c r="C61" t="s">
        <v>820</v>
      </c>
      <c r="D61" s="29">
        <f>(DB41+DE41+DH41+DK41+DN41)/5</f>
        <v>0</v>
      </c>
      <c r="E61">
        <f t="shared" si="4"/>
        <v>0</v>
      </c>
    </row>
    <row r="62" spans="2:5" x14ac:dyDescent="0.25">
      <c r="B62" t="s">
        <v>815</v>
      </c>
      <c r="C62" t="s">
        <v>820</v>
      </c>
      <c r="D62" s="29">
        <f>(DC41+DF41+DI41+DL41+DO41)/5</f>
        <v>0</v>
      </c>
      <c r="E62">
        <f t="shared" si="4"/>
        <v>0</v>
      </c>
    </row>
    <row r="63" spans="2:5" x14ac:dyDescent="0.25">
      <c r="D63" s="25">
        <f>SUM(D60:D62)</f>
        <v>0</v>
      </c>
      <c r="E63" s="25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2" t="s">
        <v>837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9" t="s">
        <v>0</v>
      </c>
      <c r="B5" s="49" t="s">
        <v>1</v>
      </c>
      <c r="C5" s="50" t="s">
        <v>57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40" t="s">
        <v>2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51" t="s">
        <v>88</v>
      </c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 t="s">
        <v>115</v>
      </c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3" t="s">
        <v>138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</row>
    <row r="6" spans="1:254" ht="15.75" customHeight="1" x14ac:dyDescent="0.25">
      <c r="A6" s="49"/>
      <c r="B6" s="49"/>
      <c r="C6" s="43" t="s">
        <v>58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 t="s">
        <v>56</v>
      </c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 t="s">
        <v>3</v>
      </c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54" t="s">
        <v>89</v>
      </c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43" t="s">
        <v>159</v>
      </c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 t="s">
        <v>116</v>
      </c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39" t="s">
        <v>174</v>
      </c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 t="s">
        <v>186</v>
      </c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 t="s">
        <v>117</v>
      </c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41" t="s">
        <v>139</v>
      </c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</row>
    <row r="7" spans="1:254" ht="0.75" customHeight="1" x14ac:dyDescent="0.25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9"/>
      <c r="B11" s="49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9"/>
      <c r="B12" s="49"/>
      <c r="C12" s="43" t="s">
        <v>155</v>
      </c>
      <c r="D12" s="43" t="s">
        <v>5</v>
      </c>
      <c r="E12" s="43" t="s">
        <v>6</v>
      </c>
      <c r="F12" s="43" t="s">
        <v>156</v>
      </c>
      <c r="G12" s="43" t="s">
        <v>7</v>
      </c>
      <c r="H12" s="43" t="s">
        <v>8</v>
      </c>
      <c r="I12" s="43" t="s">
        <v>157</v>
      </c>
      <c r="J12" s="43" t="s">
        <v>9</v>
      </c>
      <c r="K12" s="43" t="s">
        <v>10</v>
      </c>
      <c r="L12" s="43" t="s">
        <v>158</v>
      </c>
      <c r="M12" s="43" t="s">
        <v>9</v>
      </c>
      <c r="N12" s="43" t="s">
        <v>10</v>
      </c>
      <c r="O12" s="43" t="s">
        <v>172</v>
      </c>
      <c r="P12" s="43"/>
      <c r="Q12" s="43"/>
      <c r="R12" s="43" t="s">
        <v>5</v>
      </c>
      <c r="S12" s="43"/>
      <c r="T12" s="43"/>
      <c r="U12" s="43" t="s">
        <v>173</v>
      </c>
      <c r="V12" s="43"/>
      <c r="W12" s="43"/>
      <c r="X12" s="43" t="s">
        <v>12</v>
      </c>
      <c r="Y12" s="43"/>
      <c r="Z12" s="43"/>
      <c r="AA12" s="43" t="s">
        <v>7</v>
      </c>
      <c r="AB12" s="43"/>
      <c r="AC12" s="43"/>
      <c r="AD12" s="43" t="s">
        <v>8</v>
      </c>
      <c r="AE12" s="43"/>
      <c r="AF12" s="43"/>
      <c r="AG12" s="41" t="s">
        <v>14</v>
      </c>
      <c r="AH12" s="41"/>
      <c r="AI12" s="41"/>
      <c r="AJ12" s="43" t="s">
        <v>9</v>
      </c>
      <c r="AK12" s="43"/>
      <c r="AL12" s="43"/>
      <c r="AM12" s="41" t="s">
        <v>168</v>
      </c>
      <c r="AN12" s="41"/>
      <c r="AO12" s="41"/>
      <c r="AP12" s="41" t="s">
        <v>169</v>
      </c>
      <c r="AQ12" s="41"/>
      <c r="AR12" s="41"/>
      <c r="AS12" s="41" t="s">
        <v>170</v>
      </c>
      <c r="AT12" s="41"/>
      <c r="AU12" s="41"/>
      <c r="AV12" s="41" t="s">
        <v>171</v>
      </c>
      <c r="AW12" s="41"/>
      <c r="AX12" s="41"/>
      <c r="AY12" s="41" t="s">
        <v>160</v>
      </c>
      <c r="AZ12" s="41"/>
      <c r="BA12" s="41"/>
      <c r="BB12" s="41" t="s">
        <v>161</v>
      </c>
      <c r="BC12" s="41"/>
      <c r="BD12" s="41"/>
      <c r="BE12" s="41" t="s">
        <v>162</v>
      </c>
      <c r="BF12" s="41"/>
      <c r="BG12" s="41"/>
      <c r="BH12" s="41" t="s">
        <v>163</v>
      </c>
      <c r="BI12" s="41"/>
      <c r="BJ12" s="41"/>
      <c r="BK12" s="41" t="s">
        <v>164</v>
      </c>
      <c r="BL12" s="41"/>
      <c r="BM12" s="41"/>
      <c r="BN12" s="41" t="s">
        <v>165</v>
      </c>
      <c r="BO12" s="41"/>
      <c r="BP12" s="41"/>
      <c r="BQ12" s="41" t="s">
        <v>166</v>
      </c>
      <c r="BR12" s="41"/>
      <c r="BS12" s="41"/>
      <c r="BT12" s="41" t="s">
        <v>167</v>
      </c>
      <c r="BU12" s="41"/>
      <c r="BV12" s="41"/>
      <c r="BW12" s="41" t="s">
        <v>179</v>
      </c>
      <c r="BX12" s="41"/>
      <c r="BY12" s="41"/>
      <c r="BZ12" s="41" t="s">
        <v>180</v>
      </c>
      <c r="CA12" s="41"/>
      <c r="CB12" s="41"/>
      <c r="CC12" s="41" t="s">
        <v>181</v>
      </c>
      <c r="CD12" s="41"/>
      <c r="CE12" s="41"/>
      <c r="CF12" s="41" t="s">
        <v>182</v>
      </c>
      <c r="CG12" s="41"/>
      <c r="CH12" s="41"/>
      <c r="CI12" s="41" t="s">
        <v>183</v>
      </c>
      <c r="CJ12" s="41"/>
      <c r="CK12" s="41"/>
      <c r="CL12" s="41" t="s">
        <v>184</v>
      </c>
      <c r="CM12" s="41"/>
      <c r="CN12" s="41"/>
      <c r="CO12" s="41" t="s">
        <v>185</v>
      </c>
      <c r="CP12" s="41"/>
      <c r="CQ12" s="41"/>
      <c r="CR12" s="41" t="s">
        <v>175</v>
      </c>
      <c r="CS12" s="41"/>
      <c r="CT12" s="41"/>
      <c r="CU12" s="41" t="s">
        <v>176</v>
      </c>
      <c r="CV12" s="41"/>
      <c r="CW12" s="41"/>
      <c r="CX12" s="41" t="s">
        <v>177</v>
      </c>
      <c r="CY12" s="41"/>
      <c r="CZ12" s="41"/>
      <c r="DA12" s="41" t="s">
        <v>178</v>
      </c>
      <c r="DB12" s="41"/>
      <c r="DC12" s="41"/>
      <c r="DD12" s="41" t="s">
        <v>187</v>
      </c>
      <c r="DE12" s="41"/>
      <c r="DF12" s="41"/>
      <c r="DG12" s="41" t="s">
        <v>188</v>
      </c>
      <c r="DH12" s="41"/>
      <c r="DI12" s="41"/>
      <c r="DJ12" s="41" t="s">
        <v>189</v>
      </c>
      <c r="DK12" s="41"/>
      <c r="DL12" s="41"/>
      <c r="DM12" s="41" t="s">
        <v>190</v>
      </c>
      <c r="DN12" s="41"/>
      <c r="DO12" s="41"/>
      <c r="DP12" s="41" t="s">
        <v>191</v>
      </c>
      <c r="DQ12" s="41"/>
      <c r="DR12" s="41"/>
    </row>
    <row r="13" spans="1:254" ht="59.25" customHeight="1" x14ac:dyDescent="0.25">
      <c r="A13" s="49"/>
      <c r="B13" s="49"/>
      <c r="C13" s="48" t="s">
        <v>904</v>
      </c>
      <c r="D13" s="48"/>
      <c r="E13" s="48"/>
      <c r="F13" s="48" t="s">
        <v>908</v>
      </c>
      <c r="G13" s="48"/>
      <c r="H13" s="48"/>
      <c r="I13" s="48" t="s">
        <v>909</v>
      </c>
      <c r="J13" s="48"/>
      <c r="K13" s="48"/>
      <c r="L13" s="48" t="s">
        <v>910</v>
      </c>
      <c r="M13" s="48"/>
      <c r="N13" s="48"/>
      <c r="O13" s="48" t="s">
        <v>202</v>
      </c>
      <c r="P13" s="48"/>
      <c r="Q13" s="48"/>
      <c r="R13" s="48" t="s">
        <v>204</v>
      </c>
      <c r="S13" s="48"/>
      <c r="T13" s="48"/>
      <c r="U13" s="48" t="s">
        <v>912</v>
      </c>
      <c r="V13" s="48"/>
      <c r="W13" s="48"/>
      <c r="X13" s="48" t="s">
        <v>913</v>
      </c>
      <c r="Y13" s="48"/>
      <c r="Z13" s="48"/>
      <c r="AA13" s="48" t="s">
        <v>914</v>
      </c>
      <c r="AB13" s="48"/>
      <c r="AC13" s="48"/>
      <c r="AD13" s="48" t="s">
        <v>916</v>
      </c>
      <c r="AE13" s="48"/>
      <c r="AF13" s="48"/>
      <c r="AG13" s="48" t="s">
        <v>918</v>
      </c>
      <c r="AH13" s="48"/>
      <c r="AI13" s="48"/>
      <c r="AJ13" s="48" t="s">
        <v>1324</v>
      </c>
      <c r="AK13" s="48"/>
      <c r="AL13" s="48"/>
      <c r="AM13" s="48" t="s">
        <v>923</v>
      </c>
      <c r="AN13" s="48"/>
      <c r="AO13" s="48"/>
      <c r="AP13" s="48" t="s">
        <v>924</v>
      </c>
      <c r="AQ13" s="48"/>
      <c r="AR13" s="48"/>
      <c r="AS13" s="48" t="s">
        <v>925</v>
      </c>
      <c r="AT13" s="48"/>
      <c r="AU13" s="48"/>
      <c r="AV13" s="48" t="s">
        <v>926</v>
      </c>
      <c r="AW13" s="48"/>
      <c r="AX13" s="48"/>
      <c r="AY13" s="48" t="s">
        <v>928</v>
      </c>
      <c r="AZ13" s="48"/>
      <c r="BA13" s="48"/>
      <c r="BB13" s="48" t="s">
        <v>929</v>
      </c>
      <c r="BC13" s="48"/>
      <c r="BD13" s="48"/>
      <c r="BE13" s="48" t="s">
        <v>930</v>
      </c>
      <c r="BF13" s="48"/>
      <c r="BG13" s="48"/>
      <c r="BH13" s="48" t="s">
        <v>931</v>
      </c>
      <c r="BI13" s="48"/>
      <c r="BJ13" s="48"/>
      <c r="BK13" s="48" t="s">
        <v>932</v>
      </c>
      <c r="BL13" s="48"/>
      <c r="BM13" s="48"/>
      <c r="BN13" s="48" t="s">
        <v>934</v>
      </c>
      <c r="BO13" s="48"/>
      <c r="BP13" s="48"/>
      <c r="BQ13" s="48" t="s">
        <v>935</v>
      </c>
      <c r="BR13" s="48"/>
      <c r="BS13" s="48"/>
      <c r="BT13" s="48" t="s">
        <v>937</v>
      </c>
      <c r="BU13" s="48"/>
      <c r="BV13" s="48"/>
      <c r="BW13" s="48" t="s">
        <v>939</v>
      </c>
      <c r="BX13" s="48"/>
      <c r="BY13" s="48"/>
      <c r="BZ13" s="48" t="s">
        <v>940</v>
      </c>
      <c r="CA13" s="48"/>
      <c r="CB13" s="48"/>
      <c r="CC13" s="48" t="s">
        <v>944</v>
      </c>
      <c r="CD13" s="48"/>
      <c r="CE13" s="48"/>
      <c r="CF13" s="48" t="s">
        <v>947</v>
      </c>
      <c r="CG13" s="48"/>
      <c r="CH13" s="48"/>
      <c r="CI13" s="48" t="s">
        <v>948</v>
      </c>
      <c r="CJ13" s="48"/>
      <c r="CK13" s="48"/>
      <c r="CL13" s="48" t="s">
        <v>949</v>
      </c>
      <c r="CM13" s="48"/>
      <c r="CN13" s="48"/>
      <c r="CO13" s="48" t="s">
        <v>950</v>
      </c>
      <c r="CP13" s="48"/>
      <c r="CQ13" s="48"/>
      <c r="CR13" s="48" t="s">
        <v>952</v>
      </c>
      <c r="CS13" s="48"/>
      <c r="CT13" s="48"/>
      <c r="CU13" s="48" t="s">
        <v>953</v>
      </c>
      <c r="CV13" s="48"/>
      <c r="CW13" s="48"/>
      <c r="CX13" s="48" t="s">
        <v>954</v>
      </c>
      <c r="CY13" s="48"/>
      <c r="CZ13" s="48"/>
      <c r="DA13" s="48" t="s">
        <v>955</v>
      </c>
      <c r="DB13" s="48"/>
      <c r="DC13" s="48"/>
      <c r="DD13" s="48" t="s">
        <v>956</v>
      </c>
      <c r="DE13" s="48"/>
      <c r="DF13" s="48"/>
      <c r="DG13" s="48" t="s">
        <v>957</v>
      </c>
      <c r="DH13" s="48"/>
      <c r="DI13" s="48"/>
      <c r="DJ13" s="48" t="s">
        <v>959</v>
      </c>
      <c r="DK13" s="48"/>
      <c r="DL13" s="48"/>
      <c r="DM13" s="48" t="s">
        <v>960</v>
      </c>
      <c r="DN13" s="48"/>
      <c r="DO13" s="48"/>
      <c r="DP13" s="48" t="s">
        <v>961</v>
      </c>
      <c r="DQ13" s="48"/>
      <c r="DR13" s="48"/>
    </row>
    <row r="14" spans="1:254" ht="120" x14ac:dyDescent="0.25">
      <c r="A14" s="49"/>
      <c r="B14" s="49"/>
      <c r="C14" s="21" t="s">
        <v>905</v>
      </c>
      <c r="D14" s="21" t="s">
        <v>906</v>
      </c>
      <c r="E14" s="21" t="s">
        <v>907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911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915</v>
      </c>
      <c r="AC14" s="21" t="s">
        <v>911</v>
      </c>
      <c r="AD14" s="21" t="s">
        <v>218</v>
      </c>
      <c r="AE14" s="21" t="s">
        <v>427</v>
      </c>
      <c r="AF14" s="21" t="s">
        <v>917</v>
      </c>
      <c r="AG14" s="21" t="s">
        <v>919</v>
      </c>
      <c r="AH14" s="21" t="s">
        <v>920</v>
      </c>
      <c r="AI14" s="21" t="s">
        <v>921</v>
      </c>
      <c r="AJ14" s="21" t="s">
        <v>216</v>
      </c>
      <c r="AK14" s="21" t="s">
        <v>922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927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845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933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936</v>
      </c>
      <c r="BR14" s="21" t="s">
        <v>845</v>
      </c>
      <c r="BS14" s="21" t="s">
        <v>219</v>
      </c>
      <c r="BT14" s="21" t="s">
        <v>938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941</v>
      </c>
      <c r="CA14" s="21" t="s">
        <v>942</v>
      </c>
      <c r="CB14" s="21" t="s">
        <v>943</v>
      </c>
      <c r="CC14" s="21" t="s">
        <v>945</v>
      </c>
      <c r="CD14" s="21" t="s">
        <v>946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951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958</v>
      </c>
      <c r="DH14" s="21" t="s">
        <v>1325</v>
      </c>
      <c r="DI14" s="21" t="s">
        <v>1326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44" t="s">
        <v>278</v>
      </c>
      <c r="B40" s="45"/>
      <c r="C40" s="3">
        <f>SUM(C15:C39)</f>
        <v>0</v>
      </c>
      <c r="D40" s="3">
        <f t="shared" ref="D40:V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ref="AY40:CU40" si="2">SUM(AY15:AY39)</f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ref="CV40:DH40" si="3">SUM(CV15:CV39)</f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254" ht="37.5" customHeight="1" x14ac:dyDescent="0.25">
      <c r="A41" s="46" t="s">
        <v>841</v>
      </c>
      <c r="B41" s="47"/>
      <c r="C41" s="27">
        <f>C40/25%</f>
        <v>0</v>
      </c>
      <c r="D41" s="27">
        <f t="shared" ref="D41:BO41" si="5">D40/25%</f>
        <v>0</v>
      </c>
      <c r="E41" s="27">
        <f t="shared" si="5"/>
        <v>0</v>
      </c>
      <c r="F41" s="27">
        <f t="shared" si="5"/>
        <v>0</v>
      </c>
      <c r="G41" s="27">
        <f t="shared" si="5"/>
        <v>0</v>
      </c>
      <c r="H41" s="27">
        <f t="shared" si="5"/>
        <v>0</v>
      </c>
      <c r="I41" s="27">
        <f t="shared" si="5"/>
        <v>0</v>
      </c>
      <c r="J41" s="27">
        <f t="shared" si="5"/>
        <v>0</v>
      </c>
      <c r="K41" s="27">
        <f t="shared" si="5"/>
        <v>0</v>
      </c>
      <c r="L41" s="27">
        <f t="shared" si="5"/>
        <v>0</v>
      </c>
      <c r="M41" s="27">
        <f t="shared" si="5"/>
        <v>0</v>
      </c>
      <c r="N41" s="27">
        <f t="shared" si="5"/>
        <v>0</v>
      </c>
      <c r="O41" s="27">
        <f t="shared" si="5"/>
        <v>0</v>
      </c>
      <c r="P41" s="27">
        <f t="shared" si="5"/>
        <v>0</v>
      </c>
      <c r="Q41" s="27">
        <f t="shared" si="5"/>
        <v>0</v>
      </c>
      <c r="R41" s="27">
        <f t="shared" si="5"/>
        <v>0</v>
      </c>
      <c r="S41" s="27">
        <f t="shared" si="5"/>
        <v>0</v>
      </c>
      <c r="T41" s="27">
        <f t="shared" si="5"/>
        <v>0</v>
      </c>
      <c r="U41" s="27">
        <f t="shared" si="5"/>
        <v>0</v>
      </c>
      <c r="V41" s="27">
        <f t="shared" si="5"/>
        <v>0</v>
      </c>
      <c r="W41" s="27">
        <f t="shared" si="5"/>
        <v>0</v>
      </c>
      <c r="X41" s="27">
        <f t="shared" si="5"/>
        <v>0</v>
      </c>
      <c r="Y41" s="27">
        <f t="shared" si="5"/>
        <v>0</v>
      </c>
      <c r="Z41" s="27">
        <f t="shared" si="5"/>
        <v>0</v>
      </c>
      <c r="AA41" s="27">
        <f t="shared" si="5"/>
        <v>0</v>
      </c>
      <c r="AB41" s="27">
        <f t="shared" si="5"/>
        <v>0</v>
      </c>
      <c r="AC41" s="27">
        <f t="shared" si="5"/>
        <v>0</v>
      </c>
      <c r="AD41" s="27">
        <f t="shared" si="5"/>
        <v>0</v>
      </c>
      <c r="AE41" s="27">
        <f t="shared" si="5"/>
        <v>0</v>
      </c>
      <c r="AF41" s="27">
        <f t="shared" si="5"/>
        <v>0</v>
      </c>
      <c r="AG41" s="27">
        <f t="shared" si="5"/>
        <v>0</v>
      </c>
      <c r="AH41" s="27">
        <f t="shared" si="5"/>
        <v>0</v>
      </c>
      <c r="AI41" s="27">
        <f t="shared" si="5"/>
        <v>0</v>
      </c>
      <c r="AJ41" s="27">
        <f t="shared" si="5"/>
        <v>0</v>
      </c>
      <c r="AK41" s="27">
        <f t="shared" si="5"/>
        <v>0</v>
      </c>
      <c r="AL41" s="27">
        <f t="shared" si="5"/>
        <v>0</v>
      </c>
      <c r="AM41" s="27">
        <f t="shared" si="5"/>
        <v>0</v>
      </c>
      <c r="AN41" s="27">
        <f t="shared" si="5"/>
        <v>0</v>
      </c>
      <c r="AO41" s="27">
        <f t="shared" si="5"/>
        <v>0</v>
      </c>
      <c r="AP41" s="27">
        <f t="shared" si="5"/>
        <v>0</v>
      </c>
      <c r="AQ41" s="27">
        <f t="shared" si="5"/>
        <v>0</v>
      </c>
      <c r="AR41" s="27">
        <f t="shared" si="5"/>
        <v>0</v>
      </c>
      <c r="AS41" s="27">
        <f t="shared" si="5"/>
        <v>0</v>
      </c>
      <c r="AT41" s="27">
        <f t="shared" si="5"/>
        <v>0</v>
      </c>
      <c r="AU41" s="27">
        <f t="shared" si="5"/>
        <v>0</v>
      </c>
      <c r="AV41" s="27">
        <f t="shared" si="5"/>
        <v>0</v>
      </c>
      <c r="AW41" s="27">
        <f t="shared" si="5"/>
        <v>0</v>
      </c>
      <c r="AX41" s="27">
        <f t="shared" si="5"/>
        <v>0</v>
      </c>
      <c r="AY41" s="27">
        <f t="shared" si="5"/>
        <v>0</v>
      </c>
      <c r="AZ41" s="27">
        <f t="shared" si="5"/>
        <v>0</v>
      </c>
      <c r="BA41" s="27">
        <f t="shared" si="5"/>
        <v>0</v>
      </c>
      <c r="BB41" s="27">
        <f t="shared" si="5"/>
        <v>0</v>
      </c>
      <c r="BC41" s="27">
        <f t="shared" si="5"/>
        <v>0</v>
      </c>
      <c r="BD41" s="27">
        <f t="shared" si="5"/>
        <v>0</v>
      </c>
      <c r="BE41" s="27">
        <f t="shared" si="5"/>
        <v>0</v>
      </c>
      <c r="BF41" s="27">
        <f t="shared" si="5"/>
        <v>0</v>
      </c>
      <c r="BG41" s="27">
        <f t="shared" si="5"/>
        <v>0</v>
      </c>
      <c r="BH41" s="27">
        <f t="shared" si="5"/>
        <v>0</v>
      </c>
      <c r="BI41" s="27">
        <f t="shared" si="5"/>
        <v>0</v>
      </c>
      <c r="BJ41" s="27">
        <f t="shared" si="5"/>
        <v>0</v>
      </c>
      <c r="BK41" s="27">
        <f t="shared" si="5"/>
        <v>0</v>
      </c>
      <c r="BL41" s="27">
        <f t="shared" si="5"/>
        <v>0</v>
      </c>
      <c r="BM41" s="27">
        <f t="shared" si="5"/>
        <v>0</v>
      </c>
      <c r="BN41" s="27">
        <f t="shared" si="5"/>
        <v>0</v>
      </c>
      <c r="BO41" s="27">
        <f t="shared" si="5"/>
        <v>0</v>
      </c>
      <c r="BP41" s="27">
        <f t="shared" ref="BP41:DQ41" si="6">BP40/25%</f>
        <v>0</v>
      </c>
      <c r="BQ41" s="27">
        <f t="shared" si="6"/>
        <v>0</v>
      </c>
      <c r="BR41" s="27">
        <f t="shared" si="6"/>
        <v>0</v>
      </c>
      <c r="BS41" s="27">
        <f t="shared" si="6"/>
        <v>0</v>
      </c>
      <c r="BT41" s="27">
        <f t="shared" si="6"/>
        <v>0</v>
      </c>
      <c r="BU41" s="27">
        <f t="shared" si="6"/>
        <v>0</v>
      </c>
      <c r="BV41" s="27">
        <f t="shared" si="6"/>
        <v>0</v>
      </c>
      <c r="BW41" s="27">
        <f t="shared" si="6"/>
        <v>0</v>
      </c>
      <c r="BX41" s="27">
        <f t="shared" si="6"/>
        <v>0</v>
      </c>
      <c r="BY41" s="27">
        <f t="shared" si="6"/>
        <v>0</v>
      </c>
      <c r="BZ41" s="27">
        <f t="shared" si="6"/>
        <v>0</v>
      </c>
      <c r="CA41" s="27">
        <f t="shared" si="6"/>
        <v>0</v>
      </c>
      <c r="CB41" s="27">
        <f t="shared" si="6"/>
        <v>0</v>
      </c>
      <c r="CC41" s="27">
        <f t="shared" si="6"/>
        <v>0</v>
      </c>
      <c r="CD41" s="27">
        <f t="shared" si="6"/>
        <v>0</v>
      </c>
      <c r="CE41" s="27">
        <f t="shared" si="6"/>
        <v>0</v>
      </c>
      <c r="CF41" s="27">
        <f t="shared" si="6"/>
        <v>0</v>
      </c>
      <c r="CG41" s="27">
        <f t="shared" si="6"/>
        <v>0</v>
      </c>
      <c r="CH41" s="27">
        <f t="shared" si="6"/>
        <v>0</v>
      </c>
      <c r="CI41" s="27">
        <f t="shared" si="6"/>
        <v>0</v>
      </c>
      <c r="CJ41" s="27">
        <f t="shared" si="6"/>
        <v>0</v>
      </c>
      <c r="CK41" s="27">
        <f t="shared" si="6"/>
        <v>0</v>
      </c>
      <c r="CL41" s="27">
        <f t="shared" si="6"/>
        <v>0</v>
      </c>
      <c r="CM41" s="27">
        <f t="shared" si="6"/>
        <v>0</v>
      </c>
      <c r="CN41" s="27">
        <f t="shared" si="6"/>
        <v>0</v>
      </c>
      <c r="CO41" s="27">
        <f t="shared" si="6"/>
        <v>0</v>
      </c>
      <c r="CP41" s="27">
        <f t="shared" si="6"/>
        <v>0</v>
      </c>
      <c r="CQ41" s="27">
        <f t="shared" si="6"/>
        <v>0</v>
      </c>
      <c r="CR41" s="27">
        <f t="shared" si="6"/>
        <v>0</v>
      </c>
      <c r="CS41" s="27">
        <f t="shared" si="6"/>
        <v>0</v>
      </c>
      <c r="CT41" s="27">
        <f t="shared" si="6"/>
        <v>0</v>
      </c>
      <c r="CU41" s="27">
        <f t="shared" si="6"/>
        <v>0</v>
      </c>
      <c r="CV41" s="27">
        <f t="shared" si="6"/>
        <v>0</v>
      </c>
      <c r="CW41" s="27">
        <f t="shared" si="6"/>
        <v>0</v>
      </c>
      <c r="CX41" s="27">
        <f t="shared" si="6"/>
        <v>0</v>
      </c>
      <c r="CY41" s="27">
        <f t="shared" si="6"/>
        <v>0</v>
      </c>
      <c r="CZ41" s="27">
        <f t="shared" si="6"/>
        <v>0</v>
      </c>
      <c r="DA41" s="27">
        <f t="shared" si="6"/>
        <v>0</v>
      </c>
      <c r="DB41" s="27">
        <f t="shared" si="6"/>
        <v>0</v>
      </c>
      <c r="DC41" s="27">
        <f t="shared" si="6"/>
        <v>0</v>
      </c>
      <c r="DD41" s="27">
        <f t="shared" si="6"/>
        <v>0</v>
      </c>
      <c r="DE41" s="27">
        <f t="shared" si="6"/>
        <v>0</v>
      </c>
      <c r="DF41" s="27">
        <f t="shared" si="6"/>
        <v>0</v>
      </c>
      <c r="DG41" s="27">
        <f t="shared" si="6"/>
        <v>0</v>
      </c>
      <c r="DH41" s="27">
        <f t="shared" si="6"/>
        <v>0</v>
      </c>
      <c r="DI41" s="27">
        <f t="shared" si="6"/>
        <v>0</v>
      </c>
      <c r="DJ41" s="27">
        <f t="shared" si="6"/>
        <v>0</v>
      </c>
      <c r="DK41" s="27">
        <f t="shared" si="6"/>
        <v>0</v>
      </c>
      <c r="DL41" s="27">
        <f t="shared" si="6"/>
        <v>0</v>
      </c>
      <c r="DM41" s="27">
        <f t="shared" si="6"/>
        <v>0</v>
      </c>
      <c r="DN41" s="27">
        <f t="shared" si="6"/>
        <v>0</v>
      </c>
      <c r="DO41" s="27">
        <f t="shared" si="6"/>
        <v>0</v>
      </c>
      <c r="DP41" s="27">
        <f t="shared" si="6"/>
        <v>0</v>
      </c>
      <c r="DQ41" s="27">
        <f t="shared" si="6"/>
        <v>0</v>
      </c>
      <c r="DR41" s="27">
        <f>DR40/25%</f>
        <v>0</v>
      </c>
    </row>
    <row r="43" spans="1:254" x14ac:dyDescent="0.25">
      <c r="B43" t="s">
        <v>812</v>
      </c>
    </row>
    <row r="44" spans="1:254" x14ac:dyDescent="0.25">
      <c r="B44" t="s">
        <v>813</v>
      </c>
      <c r="C44" t="s">
        <v>821</v>
      </c>
      <c r="D44" s="29">
        <f>(C41+F41+I41+L41)/4</f>
        <v>0</v>
      </c>
      <c r="E44">
        <f>D44/100*25</f>
        <v>0</v>
      </c>
    </row>
    <row r="45" spans="1:254" x14ac:dyDescent="0.25">
      <c r="B45" t="s">
        <v>814</v>
      </c>
      <c r="C45" t="s">
        <v>821</v>
      </c>
      <c r="D45" s="29">
        <f>(D41+G41+J41+M41)/4</f>
        <v>0</v>
      </c>
      <c r="E45">
        <f>D45/100*25</f>
        <v>0</v>
      </c>
    </row>
    <row r="46" spans="1:254" x14ac:dyDescent="0.25">
      <c r="B46" t="s">
        <v>815</v>
      </c>
      <c r="C46" t="s">
        <v>821</v>
      </c>
      <c r="D46" s="29">
        <f>(E41+H41+K41+N41)/4</f>
        <v>0</v>
      </c>
      <c r="E46">
        <f>D46/100*25</f>
        <v>0</v>
      </c>
    </row>
    <row r="47" spans="1:254" x14ac:dyDescent="0.25">
      <c r="D47" s="24">
        <f>SUM(D44:D46)</f>
        <v>0</v>
      </c>
      <c r="E47" s="25">
        <f>SUM(E44:E46)</f>
        <v>0</v>
      </c>
    </row>
    <row r="48" spans="1:254" x14ac:dyDescent="0.25">
      <c r="B48" t="s">
        <v>813</v>
      </c>
      <c r="C48" t="s">
        <v>822</v>
      </c>
      <c r="D48" s="29">
        <f>(O41+R41+U41+X41+AA41+AD41+AG41+AJ41)/8</f>
        <v>0</v>
      </c>
      <c r="E48" s="18">
        <f t="shared" ref="E48:E62" si="7">D48/100*25</f>
        <v>0</v>
      </c>
    </row>
    <row r="49" spans="2:5" x14ac:dyDescent="0.25">
      <c r="B49" t="s">
        <v>814</v>
      </c>
      <c r="C49" t="s">
        <v>822</v>
      </c>
      <c r="D49" s="29">
        <f>(P41+S41+V41+Y41+AB41+AE41+AH41+AK41)/8</f>
        <v>0</v>
      </c>
      <c r="E49" s="18">
        <f t="shared" si="7"/>
        <v>0</v>
      </c>
    </row>
    <row r="50" spans="2:5" x14ac:dyDescent="0.25">
      <c r="B50" t="s">
        <v>815</v>
      </c>
      <c r="C50" t="s">
        <v>822</v>
      </c>
      <c r="D50" s="29">
        <f>(Q41+T41+W41+Z41+AC41+AF41+AI41+AL41)/8</f>
        <v>0</v>
      </c>
      <c r="E50" s="18">
        <f t="shared" si="7"/>
        <v>0</v>
      </c>
    </row>
    <row r="51" spans="2:5" x14ac:dyDescent="0.25">
      <c r="D51" s="24">
        <f>SUM(D48:D50)</f>
        <v>0</v>
      </c>
      <c r="E51" s="24">
        <f>SUM(E48:E50)</f>
        <v>0</v>
      </c>
    </row>
    <row r="52" spans="2:5" x14ac:dyDescent="0.25">
      <c r="B52" t="s">
        <v>813</v>
      </c>
      <c r="C52" t="s">
        <v>823</v>
      </c>
      <c r="D52" s="29">
        <f>(AM41+AP41+AS41+AV41)/4</f>
        <v>0</v>
      </c>
      <c r="E52">
        <f t="shared" si="7"/>
        <v>0</v>
      </c>
    </row>
    <row r="53" spans="2:5" x14ac:dyDescent="0.25">
      <c r="B53" t="s">
        <v>814</v>
      </c>
      <c r="C53" t="s">
        <v>823</v>
      </c>
      <c r="D53" s="29">
        <f>(AN41+AQ41+AT41+AW41)/4</f>
        <v>0</v>
      </c>
      <c r="E53">
        <f t="shared" si="7"/>
        <v>0</v>
      </c>
    </row>
    <row r="54" spans="2:5" x14ac:dyDescent="0.25">
      <c r="B54" t="s">
        <v>815</v>
      </c>
      <c r="C54" t="s">
        <v>823</v>
      </c>
      <c r="D54" s="29">
        <f>(AO41+AR41+AU41+AX41)/4</f>
        <v>0</v>
      </c>
      <c r="E54">
        <f t="shared" si="7"/>
        <v>0</v>
      </c>
    </row>
    <row r="55" spans="2:5" x14ac:dyDescent="0.25">
      <c r="D55" s="24">
        <f>SUM(D52:D54)</f>
        <v>0</v>
      </c>
      <c r="E55" s="25">
        <f>SUM(E52:E54)</f>
        <v>0</v>
      </c>
    </row>
    <row r="56" spans="2:5" x14ac:dyDescent="0.25">
      <c r="B56" t="s">
        <v>813</v>
      </c>
      <c r="C56" t="s">
        <v>824</v>
      </c>
      <c r="D56" s="29">
        <f>(AY41+BB41+BE41+BH41+BK41+BN41+BQ41+BT41+BW41+BZ41+CC41+CF41+CI41+CL41+CO41+CR41+CU41+CX41+DA41+DD41)/20</f>
        <v>0</v>
      </c>
      <c r="E56">
        <f t="shared" si="7"/>
        <v>0</v>
      </c>
    </row>
    <row r="57" spans="2:5" x14ac:dyDescent="0.25">
      <c r="B57" t="s">
        <v>814</v>
      </c>
      <c r="C57" t="s">
        <v>824</v>
      </c>
      <c r="D57" s="29">
        <f>(AZ41+BC41+BF41+BI41+BL41+BO41+BR41+BU41+BX41+CA41+CD41+CG41+CJ41+CM41+CP41+CS41+CV41+CY41+DB41+DE41)/20</f>
        <v>0</v>
      </c>
      <c r="E57">
        <f t="shared" si="7"/>
        <v>0</v>
      </c>
    </row>
    <row r="58" spans="2:5" x14ac:dyDescent="0.25">
      <c r="B58" t="s">
        <v>815</v>
      </c>
      <c r="C58" t="s">
        <v>824</v>
      </c>
      <c r="D58" s="29">
        <f>(BA41+BD41+BG41+BJ41+BM41+BP41+BS41+BV41+BY41+CB41+CE41+CH41+CK41+CN41+CQ41+CT41+CW41+CZ41+DC41+DF41)/20</f>
        <v>0</v>
      </c>
      <c r="E58">
        <f t="shared" si="7"/>
        <v>0</v>
      </c>
    </row>
    <row r="59" spans="2:5" x14ac:dyDescent="0.25">
      <c r="D59" s="25">
        <f>SUM(D56:D58)</f>
        <v>0</v>
      </c>
      <c r="E59" s="25">
        <f>SUM(E56:E58)</f>
        <v>0</v>
      </c>
    </row>
    <row r="60" spans="2:5" x14ac:dyDescent="0.25">
      <c r="B60" t="s">
        <v>813</v>
      </c>
      <c r="C60" t="s">
        <v>825</v>
      </c>
      <c r="D60" s="29">
        <f>(DG41+DJ41+DM41+DP41)/4</f>
        <v>0</v>
      </c>
      <c r="E60">
        <f t="shared" si="7"/>
        <v>0</v>
      </c>
    </row>
    <row r="61" spans="2:5" x14ac:dyDescent="0.25">
      <c r="B61" t="s">
        <v>814</v>
      </c>
      <c r="C61" t="s">
        <v>825</v>
      </c>
      <c r="D61" s="29">
        <f>(DH41+DK41+DN41+DQ41)/4</f>
        <v>0</v>
      </c>
      <c r="E61">
        <f t="shared" si="7"/>
        <v>0</v>
      </c>
    </row>
    <row r="62" spans="2:5" x14ac:dyDescent="0.25">
      <c r="B62" t="s">
        <v>815</v>
      </c>
      <c r="C62" t="s">
        <v>825</v>
      </c>
      <c r="D62" s="29">
        <f>(DI41+DL41+DO41+DR41)/4</f>
        <v>0</v>
      </c>
      <c r="E62">
        <f t="shared" si="7"/>
        <v>0</v>
      </c>
    </row>
    <row r="63" spans="2:5" x14ac:dyDescent="0.25">
      <c r="D63" s="25">
        <f>SUM(D60:D62)</f>
        <v>0</v>
      </c>
      <c r="E63" s="25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opLeftCell="A29" workbookViewId="0">
      <selection activeCell="A40" sqref="A40:B40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2" t="s">
        <v>838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5" t="s">
        <v>2</v>
      </c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7"/>
      <c r="BK4" s="51" t="s">
        <v>88</v>
      </c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8" t="s">
        <v>115</v>
      </c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60"/>
      <c r="EW4" s="53" t="s">
        <v>138</v>
      </c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</row>
    <row r="5" spans="1:254" ht="15.75" customHeight="1" x14ac:dyDescent="0.25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 t="s">
        <v>56</v>
      </c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1" t="s">
        <v>3</v>
      </c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 t="s">
        <v>331</v>
      </c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3" t="s">
        <v>332</v>
      </c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 t="s">
        <v>159</v>
      </c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39" t="s">
        <v>1021</v>
      </c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 t="s">
        <v>174</v>
      </c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61" t="s">
        <v>186</v>
      </c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39" t="s">
        <v>117</v>
      </c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41" t="s">
        <v>139</v>
      </c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</row>
    <row r="6" spans="1:254" ht="15.75" hidden="1" x14ac:dyDescent="0.25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9"/>
      <c r="B11" s="49"/>
      <c r="C11" s="43" t="s">
        <v>280</v>
      </c>
      <c r="D11" s="43" t="s">
        <v>5</v>
      </c>
      <c r="E11" s="43" t="s">
        <v>6</v>
      </c>
      <c r="F11" s="43" t="s">
        <v>319</v>
      </c>
      <c r="G11" s="43" t="s">
        <v>7</v>
      </c>
      <c r="H11" s="43" t="s">
        <v>8</v>
      </c>
      <c r="I11" s="43" t="s">
        <v>281</v>
      </c>
      <c r="J11" s="43" t="s">
        <v>9</v>
      </c>
      <c r="K11" s="43" t="s">
        <v>10</v>
      </c>
      <c r="L11" s="43" t="s">
        <v>282</v>
      </c>
      <c r="M11" s="43" t="s">
        <v>9</v>
      </c>
      <c r="N11" s="43" t="s">
        <v>10</v>
      </c>
      <c r="O11" s="43" t="s">
        <v>283</v>
      </c>
      <c r="P11" s="43" t="s">
        <v>11</v>
      </c>
      <c r="Q11" s="43" t="s">
        <v>4</v>
      </c>
      <c r="R11" s="43" t="s">
        <v>284</v>
      </c>
      <c r="S11" s="43"/>
      <c r="T11" s="43"/>
      <c r="U11" s="43" t="s">
        <v>980</v>
      </c>
      <c r="V11" s="43"/>
      <c r="W11" s="43"/>
      <c r="X11" s="43" t="s">
        <v>981</v>
      </c>
      <c r="Y11" s="43"/>
      <c r="Z11" s="43"/>
      <c r="AA11" s="41" t="s">
        <v>982</v>
      </c>
      <c r="AB11" s="41"/>
      <c r="AC11" s="41"/>
      <c r="AD11" s="43" t="s">
        <v>285</v>
      </c>
      <c r="AE11" s="43"/>
      <c r="AF11" s="43"/>
      <c r="AG11" s="43" t="s">
        <v>286</v>
      </c>
      <c r="AH11" s="43"/>
      <c r="AI11" s="43"/>
      <c r="AJ11" s="41" t="s">
        <v>287</v>
      </c>
      <c r="AK11" s="41"/>
      <c r="AL11" s="41"/>
      <c r="AM11" s="43" t="s">
        <v>288</v>
      </c>
      <c r="AN11" s="43"/>
      <c r="AO11" s="43"/>
      <c r="AP11" s="43" t="s">
        <v>289</v>
      </c>
      <c r="AQ11" s="43"/>
      <c r="AR11" s="43"/>
      <c r="AS11" s="43" t="s">
        <v>290</v>
      </c>
      <c r="AT11" s="43"/>
      <c r="AU11" s="43"/>
      <c r="AV11" s="43" t="s">
        <v>291</v>
      </c>
      <c r="AW11" s="43"/>
      <c r="AX11" s="43"/>
      <c r="AY11" s="43" t="s">
        <v>320</v>
      </c>
      <c r="AZ11" s="43"/>
      <c r="BA11" s="43"/>
      <c r="BB11" s="43" t="s">
        <v>292</v>
      </c>
      <c r="BC11" s="43"/>
      <c r="BD11" s="43"/>
      <c r="BE11" s="43" t="s">
        <v>1004</v>
      </c>
      <c r="BF11" s="43"/>
      <c r="BG11" s="43"/>
      <c r="BH11" s="43" t="s">
        <v>293</v>
      </c>
      <c r="BI11" s="43"/>
      <c r="BJ11" s="43"/>
      <c r="BK11" s="41" t="s">
        <v>294</v>
      </c>
      <c r="BL11" s="41"/>
      <c r="BM11" s="41"/>
      <c r="BN11" s="41" t="s">
        <v>321</v>
      </c>
      <c r="BO11" s="41"/>
      <c r="BP11" s="41"/>
      <c r="BQ11" s="41" t="s">
        <v>295</v>
      </c>
      <c r="BR11" s="41"/>
      <c r="BS11" s="41"/>
      <c r="BT11" s="41" t="s">
        <v>296</v>
      </c>
      <c r="BU11" s="41"/>
      <c r="BV11" s="41"/>
      <c r="BW11" s="41" t="s">
        <v>297</v>
      </c>
      <c r="BX11" s="41"/>
      <c r="BY11" s="41"/>
      <c r="BZ11" s="41" t="s">
        <v>298</v>
      </c>
      <c r="CA11" s="41"/>
      <c r="CB11" s="41"/>
      <c r="CC11" s="41" t="s">
        <v>322</v>
      </c>
      <c r="CD11" s="41"/>
      <c r="CE11" s="41"/>
      <c r="CF11" s="41" t="s">
        <v>299</v>
      </c>
      <c r="CG11" s="41"/>
      <c r="CH11" s="41"/>
      <c r="CI11" s="41" t="s">
        <v>300</v>
      </c>
      <c r="CJ11" s="41"/>
      <c r="CK11" s="41"/>
      <c r="CL11" s="41" t="s">
        <v>301</v>
      </c>
      <c r="CM11" s="41"/>
      <c r="CN11" s="41"/>
      <c r="CO11" s="41" t="s">
        <v>302</v>
      </c>
      <c r="CP11" s="41"/>
      <c r="CQ11" s="41"/>
      <c r="CR11" s="41" t="s">
        <v>303</v>
      </c>
      <c r="CS11" s="41"/>
      <c r="CT11" s="41"/>
      <c r="CU11" s="41" t="s">
        <v>304</v>
      </c>
      <c r="CV11" s="41"/>
      <c r="CW11" s="41"/>
      <c r="CX11" s="41" t="s">
        <v>305</v>
      </c>
      <c r="CY11" s="41"/>
      <c r="CZ11" s="41"/>
      <c r="DA11" s="41" t="s">
        <v>306</v>
      </c>
      <c r="DB11" s="41"/>
      <c r="DC11" s="41"/>
      <c r="DD11" s="41" t="s">
        <v>307</v>
      </c>
      <c r="DE11" s="41"/>
      <c r="DF11" s="41"/>
      <c r="DG11" s="41" t="s">
        <v>323</v>
      </c>
      <c r="DH11" s="41"/>
      <c r="DI11" s="41"/>
      <c r="DJ11" s="41" t="s">
        <v>308</v>
      </c>
      <c r="DK11" s="41"/>
      <c r="DL11" s="41"/>
      <c r="DM11" s="41" t="s">
        <v>309</v>
      </c>
      <c r="DN11" s="41"/>
      <c r="DO11" s="41"/>
      <c r="DP11" s="41" t="s">
        <v>310</v>
      </c>
      <c r="DQ11" s="41"/>
      <c r="DR11" s="41"/>
      <c r="DS11" s="41" t="s">
        <v>311</v>
      </c>
      <c r="DT11" s="41"/>
      <c r="DU11" s="41"/>
      <c r="DV11" s="41" t="s">
        <v>312</v>
      </c>
      <c r="DW11" s="41"/>
      <c r="DX11" s="41"/>
      <c r="DY11" s="41" t="s">
        <v>313</v>
      </c>
      <c r="DZ11" s="41"/>
      <c r="EA11" s="41"/>
      <c r="EB11" s="41" t="s">
        <v>314</v>
      </c>
      <c r="EC11" s="41"/>
      <c r="ED11" s="41"/>
      <c r="EE11" s="41" t="s">
        <v>324</v>
      </c>
      <c r="EF11" s="41"/>
      <c r="EG11" s="41"/>
      <c r="EH11" s="41" t="s">
        <v>325</v>
      </c>
      <c r="EI11" s="41"/>
      <c r="EJ11" s="41"/>
      <c r="EK11" s="41" t="s">
        <v>326</v>
      </c>
      <c r="EL11" s="41"/>
      <c r="EM11" s="41"/>
      <c r="EN11" s="41" t="s">
        <v>327</v>
      </c>
      <c r="EO11" s="41"/>
      <c r="EP11" s="41"/>
      <c r="EQ11" s="41" t="s">
        <v>328</v>
      </c>
      <c r="ER11" s="41"/>
      <c r="ES11" s="41"/>
      <c r="ET11" s="41" t="s">
        <v>329</v>
      </c>
      <c r="EU11" s="41"/>
      <c r="EV11" s="41"/>
      <c r="EW11" s="41" t="s">
        <v>315</v>
      </c>
      <c r="EX11" s="41"/>
      <c r="EY11" s="41"/>
      <c r="EZ11" s="41" t="s">
        <v>330</v>
      </c>
      <c r="FA11" s="41"/>
      <c r="FB11" s="41"/>
      <c r="FC11" s="41" t="s">
        <v>316</v>
      </c>
      <c r="FD11" s="41"/>
      <c r="FE11" s="41"/>
      <c r="FF11" s="41" t="s">
        <v>317</v>
      </c>
      <c r="FG11" s="41"/>
      <c r="FH11" s="41"/>
      <c r="FI11" s="41" t="s">
        <v>318</v>
      </c>
      <c r="FJ11" s="41"/>
      <c r="FK11" s="41"/>
    </row>
    <row r="12" spans="1:254" ht="79.5" customHeight="1" x14ac:dyDescent="0.25">
      <c r="A12" s="49"/>
      <c r="B12" s="49"/>
      <c r="C12" s="48" t="s">
        <v>962</v>
      </c>
      <c r="D12" s="48"/>
      <c r="E12" s="48"/>
      <c r="F12" s="48" t="s">
        <v>966</v>
      </c>
      <c r="G12" s="48"/>
      <c r="H12" s="48"/>
      <c r="I12" s="48" t="s">
        <v>970</v>
      </c>
      <c r="J12" s="48"/>
      <c r="K12" s="48"/>
      <c r="L12" s="48" t="s">
        <v>974</v>
      </c>
      <c r="M12" s="48"/>
      <c r="N12" s="48"/>
      <c r="O12" s="48" t="s">
        <v>976</v>
      </c>
      <c r="P12" s="48"/>
      <c r="Q12" s="48"/>
      <c r="R12" s="48" t="s">
        <v>979</v>
      </c>
      <c r="S12" s="48"/>
      <c r="T12" s="48"/>
      <c r="U12" s="48" t="s">
        <v>338</v>
      </c>
      <c r="V12" s="48"/>
      <c r="W12" s="48"/>
      <c r="X12" s="48" t="s">
        <v>341</v>
      </c>
      <c r="Y12" s="48"/>
      <c r="Z12" s="48"/>
      <c r="AA12" s="48" t="s">
        <v>983</v>
      </c>
      <c r="AB12" s="48"/>
      <c r="AC12" s="48"/>
      <c r="AD12" s="48" t="s">
        <v>987</v>
      </c>
      <c r="AE12" s="48"/>
      <c r="AF12" s="48"/>
      <c r="AG12" s="48" t="s">
        <v>988</v>
      </c>
      <c r="AH12" s="48"/>
      <c r="AI12" s="48"/>
      <c r="AJ12" s="48" t="s">
        <v>992</v>
      </c>
      <c r="AK12" s="48"/>
      <c r="AL12" s="48"/>
      <c r="AM12" s="48" t="s">
        <v>996</v>
      </c>
      <c r="AN12" s="48"/>
      <c r="AO12" s="48"/>
      <c r="AP12" s="48" t="s">
        <v>1000</v>
      </c>
      <c r="AQ12" s="48"/>
      <c r="AR12" s="48"/>
      <c r="AS12" s="48" t="s">
        <v>1001</v>
      </c>
      <c r="AT12" s="48"/>
      <c r="AU12" s="48"/>
      <c r="AV12" s="48" t="s">
        <v>1005</v>
      </c>
      <c r="AW12" s="48"/>
      <c r="AX12" s="48"/>
      <c r="AY12" s="48" t="s">
        <v>1006</v>
      </c>
      <c r="AZ12" s="48"/>
      <c r="BA12" s="48"/>
      <c r="BB12" s="48" t="s">
        <v>1007</v>
      </c>
      <c r="BC12" s="48"/>
      <c r="BD12" s="48"/>
      <c r="BE12" s="48" t="s">
        <v>1008</v>
      </c>
      <c r="BF12" s="48"/>
      <c r="BG12" s="48"/>
      <c r="BH12" s="48" t="s">
        <v>1009</v>
      </c>
      <c r="BI12" s="48"/>
      <c r="BJ12" s="48"/>
      <c r="BK12" s="48" t="s">
        <v>357</v>
      </c>
      <c r="BL12" s="48"/>
      <c r="BM12" s="48"/>
      <c r="BN12" s="48" t="s">
        <v>359</v>
      </c>
      <c r="BO12" s="48"/>
      <c r="BP12" s="48"/>
      <c r="BQ12" s="48" t="s">
        <v>1013</v>
      </c>
      <c r="BR12" s="48"/>
      <c r="BS12" s="48"/>
      <c r="BT12" s="48" t="s">
        <v>1014</v>
      </c>
      <c r="BU12" s="48"/>
      <c r="BV12" s="48"/>
      <c r="BW12" s="48" t="s">
        <v>1015</v>
      </c>
      <c r="BX12" s="48"/>
      <c r="BY12" s="48"/>
      <c r="BZ12" s="48" t="s">
        <v>1016</v>
      </c>
      <c r="CA12" s="48"/>
      <c r="CB12" s="48"/>
      <c r="CC12" s="48" t="s">
        <v>369</v>
      </c>
      <c r="CD12" s="48"/>
      <c r="CE12" s="48"/>
      <c r="CF12" s="62" t="s">
        <v>372</v>
      </c>
      <c r="CG12" s="62"/>
      <c r="CH12" s="62"/>
      <c r="CI12" s="48" t="s">
        <v>376</v>
      </c>
      <c r="CJ12" s="48"/>
      <c r="CK12" s="48"/>
      <c r="CL12" s="48" t="s">
        <v>1327</v>
      </c>
      <c r="CM12" s="48"/>
      <c r="CN12" s="48"/>
      <c r="CO12" s="48" t="s">
        <v>382</v>
      </c>
      <c r="CP12" s="48"/>
      <c r="CQ12" s="48"/>
      <c r="CR12" s="62" t="s">
        <v>385</v>
      </c>
      <c r="CS12" s="62"/>
      <c r="CT12" s="62"/>
      <c r="CU12" s="48" t="s">
        <v>388</v>
      </c>
      <c r="CV12" s="48"/>
      <c r="CW12" s="48"/>
      <c r="CX12" s="48" t="s">
        <v>390</v>
      </c>
      <c r="CY12" s="48"/>
      <c r="CZ12" s="48"/>
      <c r="DA12" s="48" t="s">
        <v>394</v>
      </c>
      <c r="DB12" s="48"/>
      <c r="DC12" s="48"/>
      <c r="DD12" s="62" t="s">
        <v>398</v>
      </c>
      <c r="DE12" s="62"/>
      <c r="DF12" s="62"/>
      <c r="DG12" s="62" t="s">
        <v>400</v>
      </c>
      <c r="DH12" s="62"/>
      <c r="DI12" s="62"/>
      <c r="DJ12" s="62" t="s">
        <v>404</v>
      </c>
      <c r="DK12" s="62"/>
      <c r="DL12" s="62"/>
      <c r="DM12" s="62" t="s">
        <v>408</v>
      </c>
      <c r="DN12" s="62"/>
      <c r="DO12" s="62"/>
      <c r="DP12" s="62" t="s">
        <v>412</v>
      </c>
      <c r="DQ12" s="62"/>
      <c r="DR12" s="62"/>
      <c r="DS12" s="62" t="s">
        <v>415</v>
      </c>
      <c r="DT12" s="62"/>
      <c r="DU12" s="62"/>
      <c r="DV12" s="62" t="s">
        <v>418</v>
      </c>
      <c r="DW12" s="62"/>
      <c r="DX12" s="62"/>
      <c r="DY12" s="62" t="s">
        <v>422</v>
      </c>
      <c r="DZ12" s="62"/>
      <c r="EA12" s="62"/>
      <c r="EB12" s="62" t="s">
        <v>424</v>
      </c>
      <c r="EC12" s="62"/>
      <c r="ED12" s="62"/>
      <c r="EE12" s="62" t="s">
        <v>1025</v>
      </c>
      <c r="EF12" s="62"/>
      <c r="EG12" s="62"/>
      <c r="EH12" s="62" t="s">
        <v>426</v>
      </c>
      <c r="EI12" s="62"/>
      <c r="EJ12" s="62"/>
      <c r="EK12" s="62" t="s">
        <v>428</v>
      </c>
      <c r="EL12" s="62"/>
      <c r="EM12" s="62"/>
      <c r="EN12" s="62" t="s">
        <v>1034</v>
      </c>
      <c r="EO12" s="62"/>
      <c r="EP12" s="62"/>
      <c r="EQ12" s="62" t="s">
        <v>1036</v>
      </c>
      <c r="ER12" s="62"/>
      <c r="ES12" s="62"/>
      <c r="ET12" s="62" t="s">
        <v>430</v>
      </c>
      <c r="EU12" s="62"/>
      <c r="EV12" s="62"/>
      <c r="EW12" s="62" t="s">
        <v>431</v>
      </c>
      <c r="EX12" s="62"/>
      <c r="EY12" s="62"/>
      <c r="EZ12" s="62" t="s">
        <v>1040</v>
      </c>
      <c r="FA12" s="62"/>
      <c r="FB12" s="62"/>
      <c r="FC12" s="62" t="s">
        <v>1044</v>
      </c>
      <c r="FD12" s="62"/>
      <c r="FE12" s="62"/>
      <c r="FF12" s="62" t="s">
        <v>1046</v>
      </c>
      <c r="FG12" s="62"/>
      <c r="FH12" s="62"/>
      <c r="FI12" s="62" t="s">
        <v>1050</v>
      </c>
      <c r="FJ12" s="62"/>
      <c r="FK12" s="62"/>
    </row>
    <row r="13" spans="1:254" ht="180" x14ac:dyDescent="0.25">
      <c r="A13" s="49"/>
      <c r="B13" s="49"/>
      <c r="C13" s="21" t="s">
        <v>964</v>
      </c>
      <c r="D13" s="21" t="s">
        <v>963</v>
      </c>
      <c r="E13" s="21" t="s">
        <v>965</v>
      </c>
      <c r="F13" s="21" t="s">
        <v>967</v>
      </c>
      <c r="G13" s="21" t="s">
        <v>968</v>
      </c>
      <c r="H13" s="21" t="s">
        <v>969</v>
      </c>
      <c r="I13" s="21" t="s">
        <v>971</v>
      </c>
      <c r="J13" s="21" t="s">
        <v>972</v>
      </c>
      <c r="K13" s="21" t="s">
        <v>973</v>
      </c>
      <c r="L13" s="21" t="s">
        <v>975</v>
      </c>
      <c r="M13" s="21" t="s">
        <v>335</v>
      </c>
      <c r="N13" s="21" t="s">
        <v>194</v>
      </c>
      <c r="O13" s="21" t="s">
        <v>977</v>
      </c>
      <c r="P13" s="21" t="s">
        <v>978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984</v>
      </c>
      <c r="AB13" s="21" t="s">
        <v>985</v>
      </c>
      <c r="AC13" s="21" t="s">
        <v>986</v>
      </c>
      <c r="AD13" s="21" t="s">
        <v>84</v>
      </c>
      <c r="AE13" s="21" t="s">
        <v>348</v>
      </c>
      <c r="AF13" s="21" t="s">
        <v>86</v>
      </c>
      <c r="AG13" s="21" t="s">
        <v>989</v>
      </c>
      <c r="AH13" s="21" t="s">
        <v>990</v>
      </c>
      <c r="AI13" s="21" t="s">
        <v>991</v>
      </c>
      <c r="AJ13" s="21" t="s">
        <v>993</v>
      </c>
      <c r="AK13" s="21" t="s">
        <v>994</v>
      </c>
      <c r="AL13" s="21" t="s">
        <v>995</v>
      </c>
      <c r="AM13" s="21" t="s">
        <v>997</v>
      </c>
      <c r="AN13" s="21" t="s">
        <v>998</v>
      </c>
      <c r="AO13" s="21" t="s">
        <v>999</v>
      </c>
      <c r="AP13" s="21" t="s">
        <v>216</v>
      </c>
      <c r="AQ13" s="21" t="s">
        <v>217</v>
      </c>
      <c r="AR13" s="21" t="s">
        <v>205</v>
      </c>
      <c r="AS13" s="21" t="s">
        <v>1002</v>
      </c>
      <c r="AT13" s="21" t="s">
        <v>350</v>
      </c>
      <c r="AU13" s="21" t="s">
        <v>1003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1010</v>
      </c>
      <c r="BO13" s="21" t="s">
        <v>1011</v>
      </c>
      <c r="BP13" s="21" t="s">
        <v>1012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1017</v>
      </c>
      <c r="CN13" s="21" t="s">
        <v>1018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1019</v>
      </c>
      <c r="CW13" s="21" t="s">
        <v>1020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1339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1022</v>
      </c>
      <c r="EB13" s="22" t="s">
        <v>425</v>
      </c>
      <c r="EC13" s="22" t="s">
        <v>1023</v>
      </c>
      <c r="ED13" s="22" t="s">
        <v>1024</v>
      </c>
      <c r="EE13" s="22" t="s">
        <v>1026</v>
      </c>
      <c r="EF13" s="22" t="s">
        <v>1027</v>
      </c>
      <c r="EG13" s="22" t="s">
        <v>1028</v>
      </c>
      <c r="EH13" s="22" t="s">
        <v>73</v>
      </c>
      <c r="EI13" s="22" t="s">
        <v>1029</v>
      </c>
      <c r="EJ13" s="22" t="s">
        <v>75</v>
      </c>
      <c r="EK13" s="22" t="s">
        <v>1030</v>
      </c>
      <c r="EL13" s="22" t="s">
        <v>1031</v>
      </c>
      <c r="EM13" s="22" t="s">
        <v>1032</v>
      </c>
      <c r="EN13" s="22" t="s">
        <v>1033</v>
      </c>
      <c r="EO13" s="22" t="s">
        <v>1035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1039</v>
      </c>
      <c r="EU13" s="22" t="s">
        <v>1037</v>
      </c>
      <c r="EV13" s="22" t="s">
        <v>1038</v>
      </c>
      <c r="EW13" s="22" t="s">
        <v>433</v>
      </c>
      <c r="EX13" s="22" t="s">
        <v>432</v>
      </c>
      <c r="EY13" s="22" t="s">
        <v>207</v>
      </c>
      <c r="EZ13" s="22" t="s">
        <v>1041</v>
      </c>
      <c r="FA13" s="22" t="s">
        <v>1042</v>
      </c>
      <c r="FB13" s="22" t="s">
        <v>1043</v>
      </c>
      <c r="FC13" s="22" t="s">
        <v>336</v>
      </c>
      <c r="FD13" s="22" t="s">
        <v>1045</v>
      </c>
      <c r="FE13" s="22" t="s">
        <v>274</v>
      </c>
      <c r="FF13" s="22" t="s">
        <v>1047</v>
      </c>
      <c r="FG13" s="22" t="s">
        <v>1048</v>
      </c>
      <c r="FH13" s="22" t="s">
        <v>1049</v>
      </c>
      <c r="FI13" s="22" t="s">
        <v>1051</v>
      </c>
      <c r="FJ13" s="22" t="s">
        <v>1052</v>
      </c>
      <c r="FK13" s="22" t="s">
        <v>1053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44" t="s">
        <v>278</v>
      </c>
      <c r="B39" s="4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6" t="s">
        <v>840</v>
      </c>
      <c r="B40" s="47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>R39/25%</f>
        <v>0</v>
      </c>
      <c r="S40" s="10">
        <f>S39/25%</f>
        <v>0</v>
      </c>
      <c r="T40" s="10">
        <f>T39/25%</f>
        <v>0</v>
      </c>
      <c r="U40" s="10">
        <f t="shared" ref="U40:BD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ref="BE40:CI40" si="8">BE39/25%</f>
        <v>0</v>
      </c>
      <c r="BF40" s="10">
        <f t="shared" si="8"/>
        <v>0</v>
      </c>
      <c r="BG40" s="10">
        <f t="shared" si="8"/>
        <v>0</v>
      </c>
      <c r="BH40" s="10">
        <f t="shared" si="8"/>
        <v>0</v>
      </c>
      <c r="BI40" s="10">
        <f t="shared" si="8"/>
        <v>0</v>
      </c>
      <c r="BJ40" s="10">
        <f t="shared" si="8"/>
        <v>0</v>
      </c>
      <c r="BK40" s="10">
        <f t="shared" si="8"/>
        <v>0</v>
      </c>
      <c r="BL40" s="10">
        <f t="shared" si="8"/>
        <v>0</v>
      </c>
      <c r="BM40" s="10">
        <f t="shared" si="8"/>
        <v>0</v>
      </c>
      <c r="BN40" s="10">
        <f t="shared" si="8"/>
        <v>0</v>
      </c>
      <c r="BO40" s="10">
        <f t="shared" si="8"/>
        <v>0</v>
      </c>
      <c r="BP40" s="10">
        <f t="shared" si="8"/>
        <v>0</v>
      </c>
      <c r="BQ40" s="10">
        <f t="shared" si="8"/>
        <v>0</v>
      </c>
      <c r="BR40" s="10">
        <f t="shared" si="8"/>
        <v>0</v>
      </c>
      <c r="BS40" s="10">
        <f t="shared" si="8"/>
        <v>0</v>
      </c>
      <c r="BT40" s="10">
        <f t="shared" si="8"/>
        <v>0</v>
      </c>
      <c r="BU40" s="10">
        <f t="shared" si="8"/>
        <v>0</v>
      </c>
      <c r="BV40" s="10">
        <f t="shared" si="8"/>
        <v>0</v>
      </c>
      <c r="BW40" s="10">
        <f t="shared" si="8"/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si="8"/>
        <v>0</v>
      </c>
      <c r="CC40" s="10">
        <f t="shared" si="8"/>
        <v>0</v>
      </c>
      <c r="CD40" s="10">
        <f t="shared" si="8"/>
        <v>0</v>
      </c>
      <c r="CE40" s="10">
        <f t="shared" si="8"/>
        <v>0</v>
      </c>
      <c r="CF40" s="10">
        <f t="shared" si="8"/>
        <v>0</v>
      </c>
      <c r="CG40" s="10">
        <f t="shared" si="8"/>
        <v>0</v>
      </c>
      <c r="CH40" s="10">
        <f t="shared" si="8"/>
        <v>0</v>
      </c>
      <c r="CI40" s="10">
        <f t="shared" si="8"/>
        <v>0</v>
      </c>
      <c r="CJ40" s="10">
        <f t="shared" ref="CJ40:DR40" si="9">CJ39/25%</f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EY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ref="EZ40:FK40" si="11">EZ39/25%</f>
        <v>0</v>
      </c>
      <c r="FA40" s="10">
        <f t="shared" si="11"/>
        <v>0</v>
      </c>
      <c r="FB40" s="10">
        <f t="shared" si="11"/>
        <v>0</v>
      </c>
      <c r="FC40" s="10">
        <f t="shared" si="11"/>
        <v>0</v>
      </c>
      <c r="FD40" s="10">
        <f t="shared" si="11"/>
        <v>0</v>
      </c>
      <c r="FE40" s="10">
        <f t="shared" si="11"/>
        <v>0</v>
      </c>
      <c r="FF40" s="10">
        <f t="shared" si="11"/>
        <v>0</v>
      </c>
      <c r="FG40" s="10">
        <f t="shared" si="11"/>
        <v>0</v>
      </c>
      <c r="FH40" s="10">
        <f t="shared" si="11"/>
        <v>0</v>
      </c>
      <c r="FI40" s="10">
        <f t="shared" si="11"/>
        <v>0</v>
      </c>
      <c r="FJ40" s="10">
        <f t="shared" si="11"/>
        <v>0</v>
      </c>
      <c r="FK40" s="10">
        <f t="shared" si="11"/>
        <v>0</v>
      </c>
    </row>
    <row r="42" spans="1:254" x14ac:dyDescent="0.25">
      <c r="B42" t="s">
        <v>812</v>
      </c>
    </row>
    <row r="43" spans="1:254" x14ac:dyDescent="0.25">
      <c r="B43" t="s">
        <v>813</v>
      </c>
      <c r="C43" t="s">
        <v>826</v>
      </c>
      <c r="D43" s="29">
        <f>(C40+F40+I40+L40+O40)/5</f>
        <v>0</v>
      </c>
      <c r="E43" s="18">
        <f>D43/100*25</f>
        <v>0</v>
      </c>
    </row>
    <row r="44" spans="1:254" x14ac:dyDescent="0.25">
      <c r="B44" t="s">
        <v>814</v>
      </c>
      <c r="C44" t="s">
        <v>826</v>
      </c>
      <c r="D44" s="29">
        <f>(D40+G40+J40+M40+P40)/5</f>
        <v>0</v>
      </c>
      <c r="E44" s="18">
        <f>D44/100*25</f>
        <v>0</v>
      </c>
    </row>
    <row r="45" spans="1:254" x14ac:dyDescent="0.25">
      <c r="B45" t="s">
        <v>815</v>
      </c>
      <c r="C45" t="s">
        <v>826</v>
      </c>
      <c r="D45" s="29">
        <f>(E40+H40+K40+N40+Q40)/5</f>
        <v>0</v>
      </c>
      <c r="E45" s="18">
        <f>D45/100*25</f>
        <v>0</v>
      </c>
    </row>
    <row r="46" spans="1:254" x14ac:dyDescent="0.25">
      <c r="D46" s="24">
        <f>SUM(D43:D45)</f>
        <v>0</v>
      </c>
      <c r="E46" s="24">
        <f>SUM(E43:E45)</f>
        <v>0</v>
      </c>
    </row>
    <row r="47" spans="1:254" x14ac:dyDescent="0.25">
      <c r="B47" t="s">
        <v>813</v>
      </c>
      <c r="C47" t="s">
        <v>827</v>
      </c>
      <c r="D47" s="29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814</v>
      </c>
      <c r="C48" t="s">
        <v>827</v>
      </c>
      <c r="D48" s="29">
        <f>(S40+V40+Y40+AB40+AE40+AH40+AK40+AN40+AQ40+AT40+AW40+AZ40+BC40+BF40+BI40)/15</f>
        <v>0</v>
      </c>
      <c r="E48">
        <f>D48/100*25</f>
        <v>0</v>
      </c>
    </row>
    <row r="49" spans="2:5" x14ac:dyDescent="0.25">
      <c r="B49" t="s">
        <v>815</v>
      </c>
      <c r="C49" t="s">
        <v>827</v>
      </c>
      <c r="D49" s="29">
        <f>(T40+W40+Z40+AC40+AF40+AI40+AL40+AO40+AR40+AU40+AX40+BA40+BD40+BG40+BJ40)/15</f>
        <v>0</v>
      </c>
      <c r="E49">
        <f>D49/100*25</f>
        <v>0</v>
      </c>
    </row>
    <row r="50" spans="2:5" x14ac:dyDescent="0.25">
      <c r="D50" s="25">
        <f>SUM(D47:D49)</f>
        <v>0</v>
      </c>
      <c r="E50" s="25">
        <f>SUM(E47:E49)</f>
        <v>0</v>
      </c>
    </row>
    <row r="51" spans="2:5" x14ac:dyDescent="0.25">
      <c r="B51" t="s">
        <v>813</v>
      </c>
      <c r="C51" t="s">
        <v>828</v>
      </c>
      <c r="D51" s="29">
        <f>(BK40+BN40+BQ40+BT40+BW40)/5</f>
        <v>0</v>
      </c>
      <c r="E51">
        <f>D51/100*25</f>
        <v>0</v>
      </c>
    </row>
    <row r="52" spans="2:5" x14ac:dyDescent="0.25">
      <c r="B52" t="s">
        <v>814</v>
      </c>
      <c r="C52" t="s">
        <v>828</v>
      </c>
      <c r="D52" s="29">
        <f>(BL40+BO40+BR40+BU40+BX40)/5</f>
        <v>0</v>
      </c>
      <c r="E52">
        <f>D52/100*25</f>
        <v>0</v>
      </c>
    </row>
    <row r="53" spans="2:5" x14ac:dyDescent="0.25">
      <c r="B53" t="s">
        <v>815</v>
      </c>
      <c r="C53" t="s">
        <v>828</v>
      </c>
      <c r="D53" s="29">
        <f>(BM40+BP40+BS40+BV40+BY40)/5</f>
        <v>0</v>
      </c>
      <c r="E53">
        <f>D53/100*25</f>
        <v>0</v>
      </c>
    </row>
    <row r="54" spans="2:5" x14ac:dyDescent="0.25">
      <c r="D54" s="25">
        <f>SUM(D51:D53)</f>
        <v>0</v>
      </c>
      <c r="E54" s="25">
        <f>SUM(E51:E53)</f>
        <v>0</v>
      </c>
    </row>
    <row r="55" spans="2:5" x14ac:dyDescent="0.25">
      <c r="B55" t="s">
        <v>813</v>
      </c>
      <c r="C55" t="s">
        <v>829</v>
      </c>
      <c r="D55" s="29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814</v>
      </c>
      <c r="C56" t="s">
        <v>829</v>
      </c>
      <c r="D56" s="29">
        <f>(CA40+CD40+CG40+CJ40+CM40+CP40+CS40+CV40+CY40+DB40+DE40+DH40+DK40+DN40+DQ40+DT40+DW40+DZ40+EC40+EF40+EI40+EL40+EO40+ER40+EU40)/25</f>
        <v>0</v>
      </c>
      <c r="E56">
        <f>D56/100*25</f>
        <v>0</v>
      </c>
    </row>
    <row r="57" spans="2:5" x14ac:dyDescent="0.25">
      <c r="B57" t="s">
        <v>815</v>
      </c>
      <c r="C57" t="s">
        <v>829</v>
      </c>
      <c r="D57" s="29">
        <f>(CB40+CE40+CH40+CK40+CN40+CQ40+CT40+CW40+CZ40+DC40+DF40+DI40+DL40+DO40+DR40+DU40+DX40+EA40+ED40+EG40+EJ40+EM40+EP40+ES40+EV40)/25</f>
        <v>0</v>
      </c>
      <c r="E57">
        <f>D57/100*25</f>
        <v>0</v>
      </c>
    </row>
    <row r="58" spans="2:5" x14ac:dyDescent="0.25">
      <c r="D58" s="25">
        <f>SUM(D55:D57)</f>
        <v>0</v>
      </c>
      <c r="E58" s="25">
        <f>SUM(E55:E57)</f>
        <v>0</v>
      </c>
    </row>
    <row r="59" spans="2:5" x14ac:dyDescent="0.25">
      <c r="B59" t="s">
        <v>813</v>
      </c>
      <c r="C59" t="s">
        <v>830</v>
      </c>
      <c r="D59" s="29">
        <f>(EW40+EZ40+FC40+FF40+FI40)/5</f>
        <v>0</v>
      </c>
      <c r="E59">
        <f>D59/100*25</f>
        <v>0</v>
      </c>
    </row>
    <row r="60" spans="2:5" x14ac:dyDescent="0.25">
      <c r="B60" t="s">
        <v>814</v>
      </c>
      <c r="C60" t="s">
        <v>830</v>
      </c>
      <c r="D60" s="29">
        <f>(EX40+FA40+FD40+FG40+FJ40)/5</f>
        <v>0</v>
      </c>
      <c r="E60">
        <f>D60/100*25</f>
        <v>0</v>
      </c>
    </row>
    <row r="61" spans="2:5" x14ac:dyDescent="0.25">
      <c r="B61" t="s">
        <v>815</v>
      </c>
      <c r="C61" t="s">
        <v>830</v>
      </c>
      <c r="D61" s="29">
        <f>(EY40+FB40+FE40+FH40+FK40)/5</f>
        <v>0</v>
      </c>
      <c r="E61">
        <f>D61/100*25</f>
        <v>0</v>
      </c>
    </row>
    <row r="62" spans="2:5" x14ac:dyDescent="0.25">
      <c r="D62" s="25">
        <f>SUM(D59:D61)</f>
        <v>0</v>
      </c>
      <c r="E62" s="25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abSelected="1" topLeftCell="A47" zoomScale="84" zoomScaleNormal="84" workbookViewId="0">
      <selection activeCell="E62" sqref="E62"/>
    </sheetView>
  </sheetViews>
  <sheetFormatPr defaultRowHeight="15" x14ac:dyDescent="0.25"/>
  <cols>
    <col min="2" max="2" width="32.140625" customWidth="1"/>
    <col min="28" max="28" width="12" bestFit="1" customWidth="1"/>
  </cols>
  <sheetData>
    <row r="1" spans="1:254" ht="15.75" x14ac:dyDescent="0.25">
      <c r="A1" s="6" t="s">
        <v>154</v>
      </c>
      <c r="B1" s="14"/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52" t="s">
        <v>1394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40" t="s">
        <v>2</v>
      </c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51" t="s">
        <v>88</v>
      </c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8" t="s">
        <v>115</v>
      </c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60"/>
      <c r="GA4" s="53" t="s">
        <v>138</v>
      </c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</row>
    <row r="5" spans="1:254" ht="13.5" customHeight="1" x14ac:dyDescent="0.25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 t="s">
        <v>56</v>
      </c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 t="s">
        <v>3</v>
      </c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 t="s">
        <v>331</v>
      </c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 t="s">
        <v>332</v>
      </c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 t="s">
        <v>159</v>
      </c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39" t="s">
        <v>116</v>
      </c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 t="s">
        <v>174</v>
      </c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 t="s">
        <v>174</v>
      </c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 t="s">
        <v>117</v>
      </c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41" t="s">
        <v>139</v>
      </c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</row>
    <row r="6" spans="1:254" ht="15.75" hidden="1" x14ac:dyDescent="0.25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9"/>
      <c r="B11" s="49"/>
      <c r="C11" s="43" t="s">
        <v>435</v>
      </c>
      <c r="D11" s="43" t="s">
        <v>5</v>
      </c>
      <c r="E11" s="43" t="s">
        <v>6</v>
      </c>
      <c r="F11" s="43" t="s">
        <v>436</v>
      </c>
      <c r="G11" s="43" t="s">
        <v>7</v>
      </c>
      <c r="H11" s="43" t="s">
        <v>8</v>
      </c>
      <c r="I11" s="43" t="s">
        <v>492</v>
      </c>
      <c r="J11" s="43" t="s">
        <v>9</v>
      </c>
      <c r="K11" s="43" t="s">
        <v>10</v>
      </c>
      <c r="L11" s="43" t="s">
        <v>437</v>
      </c>
      <c r="M11" s="43" t="s">
        <v>9</v>
      </c>
      <c r="N11" s="43" t="s">
        <v>10</v>
      </c>
      <c r="O11" s="43" t="s">
        <v>438</v>
      </c>
      <c r="P11" s="43" t="s">
        <v>11</v>
      </c>
      <c r="Q11" s="43" t="s">
        <v>4</v>
      </c>
      <c r="R11" s="43" t="s">
        <v>439</v>
      </c>
      <c r="S11" s="43" t="s">
        <v>6</v>
      </c>
      <c r="T11" s="43" t="s">
        <v>12</v>
      </c>
      <c r="U11" s="43" t="s">
        <v>440</v>
      </c>
      <c r="V11" s="43"/>
      <c r="W11" s="43"/>
      <c r="X11" s="43" t="s">
        <v>441</v>
      </c>
      <c r="Y11" s="43"/>
      <c r="Z11" s="43"/>
      <c r="AA11" s="43" t="s">
        <v>493</v>
      </c>
      <c r="AB11" s="43"/>
      <c r="AC11" s="43"/>
      <c r="AD11" s="43" t="s">
        <v>442</v>
      </c>
      <c r="AE11" s="43"/>
      <c r="AF11" s="43"/>
      <c r="AG11" s="43" t="s">
        <v>443</v>
      </c>
      <c r="AH11" s="43"/>
      <c r="AI11" s="43"/>
      <c r="AJ11" s="43" t="s">
        <v>444</v>
      </c>
      <c r="AK11" s="43"/>
      <c r="AL11" s="43"/>
      <c r="AM11" s="41" t="s">
        <v>445</v>
      </c>
      <c r="AN11" s="41"/>
      <c r="AO11" s="41"/>
      <c r="AP11" s="43" t="s">
        <v>446</v>
      </c>
      <c r="AQ11" s="43"/>
      <c r="AR11" s="43"/>
      <c r="AS11" s="43" t="s">
        <v>447</v>
      </c>
      <c r="AT11" s="43"/>
      <c r="AU11" s="43"/>
      <c r="AV11" s="43" t="s">
        <v>448</v>
      </c>
      <c r="AW11" s="43"/>
      <c r="AX11" s="43"/>
      <c r="AY11" s="43" t="s">
        <v>449</v>
      </c>
      <c r="AZ11" s="43"/>
      <c r="BA11" s="43"/>
      <c r="BB11" s="43" t="s">
        <v>450</v>
      </c>
      <c r="BC11" s="43"/>
      <c r="BD11" s="43"/>
      <c r="BE11" s="41" t="s">
        <v>494</v>
      </c>
      <c r="BF11" s="41"/>
      <c r="BG11" s="41"/>
      <c r="BH11" s="41" t="s">
        <v>451</v>
      </c>
      <c r="BI11" s="41"/>
      <c r="BJ11" s="41"/>
      <c r="BK11" s="43" t="s">
        <v>452</v>
      </c>
      <c r="BL11" s="43"/>
      <c r="BM11" s="43"/>
      <c r="BN11" s="43" t="s">
        <v>453</v>
      </c>
      <c r="BO11" s="43"/>
      <c r="BP11" s="43"/>
      <c r="BQ11" s="41" t="s">
        <v>454</v>
      </c>
      <c r="BR11" s="41"/>
      <c r="BS11" s="41"/>
      <c r="BT11" s="43" t="s">
        <v>455</v>
      </c>
      <c r="BU11" s="43"/>
      <c r="BV11" s="43"/>
      <c r="BW11" s="41" t="s">
        <v>456</v>
      </c>
      <c r="BX11" s="41"/>
      <c r="BY11" s="41"/>
      <c r="BZ11" s="41" t="s">
        <v>457</v>
      </c>
      <c r="CA11" s="41"/>
      <c r="CB11" s="41"/>
      <c r="CC11" s="41" t="s">
        <v>495</v>
      </c>
      <c r="CD11" s="41"/>
      <c r="CE11" s="41"/>
      <c r="CF11" s="41" t="s">
        <v>458</v>
      </c>
      <c r="CG11" s="41"/>
      <c r="CH11" s="41"/>
      <c r="CI11" s="41" t="s">
        <v>459</v>
      </c>
      <c r="CJ11" s="41"/>
      <c r="CK11" s="41"/>
      <c r="CL11" s="41" t="s">
        <v>460</v>
      </c>
      <c r="CM11" s="41"/>
      <c r="CN11" s="41"/>
      <c r="CO11" s="41" t="s">
        <v>461</v>
      </c>
      <c r="CP11" s="41"/>
      <c r="CQ11" s="41"/>
      <c r="CR11" s="41" t="s">
        <v>462</v>
      </c>
      <c r="CS11" s="41"/>
      <c r="CT11" s="41"/>
      <c r="CU11" s="41" t="s">
        <v>496</v>
      </c>
      <c r="CV11" s="41"/>
      <c r="CW11" s="41"/>
      <c r="CX11" s="41" t="s">
        <v>463</v>
      </c>
      <c r="CY11" s="41"/>
      <c r="CZ11" s="41"/>
      <c r="DA11" s="41" t="s">
        <v>464</v>
      </c>
      <c r="DB11" s="41"/>
      <c r="DC11" s="41"/>
      <c r="DD11" s="41" t="s">
        <v>465</v>
      </c>
      <c r="DE11" s="41"/>
      <c r="DF11" s="41"/>
      <c r="DG11" s="41" t="s">
        <v>466</v>
      </c>
      <c r="DH11" s="41"/>
      <c r="DI11" s="41"/>
      <c r="DJ11" s="41" t="s">
        <v>467</v>
      </c>
      <c r="DK11" s="41"/>
      <c r="DL11" s="41"/>
      <c r="DM11" s="41" t="s">
        <v>468</v>
      </c>
      <c r="DN11" s="41"/>
      <c r="DO11" s="41"/>
      <c r="DP11" s="41" t="s">
        <v>469</v>
      </c>
      <c r="DQ11" s="41"/>
      <c r="DR11" s="41"/>
      <c r="DS11" s="41" t="s">
        <v>470</v>
      </c>
      <c r="DT11" s="41"/>
      <c r="DU11" s="41"/>
      <c r="DV11" s="41" t="s">
        <v>471</v>
      </c>
      <c r="DW11" s="41"/>
      <c r="DX11" s="41"/>
      <c r="DY11" s="41" t="s">
        <v>497</v>
      </c>
      <c r="DZ11" s="41"/>
      <c r="EA11" s="41"/>
      <c r="EB11" s="41" t="s">
        <v>472</v>
      </c>
      <c r="EC11" s="41"/>
      <c r="ED11" s="41"/>
      <c r="EE11" s="41" t="s">
        <v>473</v>
      </c>
      <c r="EF11" s="41"/>
      <c r="EG11" s="41"/>
      <c r="EH11" s="41" t="s">
        <v>474</v>
      </c>
      <c r="EI11" s="41"/>
      <c r="EJ11" s="41"/>
      <c r="EK11" s="41" t="s">
        <v>475</v>
      </c>
      <c r="EL11" s="41"/>
      <c r="EM11" s="41"/>
      <c r="EN11" s="41" t="s">
        <v>476</v>
      </c>
      <c r="EO11" s="41"/>
      <c r="EP11" s="41"/>
      <c r="EQ11" s="41" t="s">
        <v>477</v>
      </c>
      <c r="ER11" s="41"/>
      <c r="ES11" s="41"/>
      <c r="ET11" s="41" t="s">
        <v>478</v>
      </c>
      <c r="EU11" s="41"/>
      <c r="EV11" s="41"/>
      <c r="EW11" s="41" t="s">
        <v>479</v>
      </c>
      <c r="EX11" s="41"/>
      <c r="EY11" s="41"/>
      <c r="EZ11" s="41" t="s">
        <v>480</v>
      </c>
      <c r="FA11" s="41"/>
      <c r="FB11" s="41"/>
      <c r="FC11" s="41" t="s">
        <v>498</v>
      </c>
      <c r="FD11" s="41"/>
      <c r="FE11" s="41"/>
      <c r="FF11" s="41" t="s">
        <v>481</v>
      </c>
      <c r="FG11" s="41"/>
      <c r="FH11" s="41"/>
      <c r="FI11" s="41" t="s">
        <v>482</v>
      </c>
      <c r="FJ11" s="41"/>
      <c r="FK11" s="41"/>
      <c r="FL11" s="41" t="s">
        <v>483</v>
      </c>
      <c r="FM11" s="41"/>
      <c r="FN11" s="41"/>
      <c r="FO11" s="41" t="s">
        <v>484</v>
      </c>
      <c r="FP11" s="41"/>
      <c r="FQ11" s="41"/>
      <c r="FR11" s="41" t="s">
        <v>485</v>
      </c>
      <c r="FS11" s="41"/>
      <c r="FT11" s="41"/>
      <c r="FU11" s="41" t="s">
        <v>486</v>
      </c>
      <c r="FV11" s="41"/>
      <c r="FW11" s="41"/>
      <c r="FX11" s="41" t="s">
        <v>499</v>
      </c>
      <c r="FY11" s="41"/>
      <c r="FZ11" s="41"/>
      <c r="GA11" s="41" t="s">
        <v>487</v>
      </c>
      <c r="GB11" s="41"/>
      <c r="GC11" s="41"/>
      <c r="GD11" s="41" t="s">
        <v>488</v>
      </c>
      <c r="GE11" s="41"/>
      <c r="GF11" s="41"/>
      <c r="GG11" s="41" t="s">
        <v>500</v>
      </c>
      <c r="GH11" s="41"/>
      <c r="GI11" s="41"/>
      <c r="GJ11" s="41" t="s">
        <v>489</v>
      </c>
      <c r="GK11" s="41"/>
      <c r="GL11" s="41"/>
      <c r="GM11" s="41" t="s">
        <v>490</v>
      </c>
      <c r="GN11" s="41"/>
      <c r="GO11" s="41"/>
      <c r="GP11" s="41" t="s">
        <v>491</v>
      </c>
      <c r="GQ11" s="41"/>
      <c r="GR11" s="41"/>
    </row>
    <row r="12" spans="1:254" ht="85.5" customHeight="1" x14ac:dyDescent="0.25">
      <c r="A12" s="49"/>
      <c r="B12" s="49"/>
      <c r="C12" s="48" t="s">
        <v>1054</v>
      </c>
      <c r="D12" s="48"/>
      <c r="E12" s="48"/>
      <c r="F12" s="48" t="s">
        <v>1057</v>
      </c>
      <c r="G12" s="48"/>
      <c r="H12" s="48"/>
      <c r="I12" s="48" t="s">
        <v>1060</v>
      </c>
      <c r="J12" s="48"/>
      <c r="K12" s="48"/>
      <c r="L12" s="48" t="s">
        <v>537</v>
      </c>
      <c r="M12" s="48"/>
      <c r="N12" s="48"/>
      <c r="O12" s="48" t="s">
        <v>1063</v>
      </c>
      <c r="P12" s="48"/>
      <c r="Q12" s="48"/>
      <c r="R12" s="48" t="s">
        <v>1066</v>
      </c>
      <c r="S12" s="48"/>
      <c r="T12" s="48"/>
      <c r="U12" s="48" t="s">
        <v>1070</v>
      </c>
      <c r="V12" s="48"/>
      <c r="W12" s="48"/>
      <c r="X12" s="48" t="s">
        <v>538</v>
      </c>
      <c r="Y12" s="48"/>
      <c r="Z12" s="48"/>
      <c r="AA12" s="48" t="s">
        <v>539</v>
      </c>
      <c r="AB12" s="48"/>
      <c r="AC12" s="48"/>
      <c r="AD12" s="48" t="s">
        <v>540</v>
      </c>
      <c r="AE12" s="48"/>
      <c r="AF12" s="48"/>
      <c r="AG12" s="48" t="s">
        <v>1075</v>
      </c>
      <c r="AH12" s="48"/>
      <c r="AI12" s="48"/>
      <c r="AJ12" s="48" t="s">
        <v>541</v>
      </c>
      <c r="AK12" s="48"/>
      <c r="AL12" s="48"/>
      <c r="AM12" s="48" t="s">
        <v>542</v>
      </c>
      <c r="AN12" s="48"/>
      <c r="AO12" s="48"/>
      <c r="AP12" s="48" t="s">
        <v>543</v>
      </c>
      <c r="AQ12" s="48"/>
      <c r="AR12" s="48"/>
      <c r="AS12" s="48" t="s">
        <v>1078</v>
      </c>
      <c r="AT12" s="48"/>
      <c r="AU12" s="48"/>
      <c r="AV12" s="48" t="s">
        <v>1328</v>
      </c>
      <c r="AW12" s="48"/>
      <c r="AX12" s="48"/>
      <c r="AY12" s="48" t="s">
        <v>544</v>
      </c>
      <c r="AZ12" s="48"/>
      <c r="BA12" s="48"/>
      <c r="BB12" s="48" t="s">
        <v>528</v>
      </c>
      <c r="BC12" s="48"/>
      <c r="BD12" s="48"/>
      <c r="BE12" s="48" t="s">
        <v>545</v>
      </c>
      <c r="BF12" s="48"/>
      <c r="BG12" s="48"/>
      <c r="BH12" s="48" t="s">
        <v>1084</v>
      </c>
      <c r="BI12" s="48"/>
      <c r="BJ12" s="48"/>
      <c r="BK12" s="48" t="s">
        <v>546</v>
      </c>
      <c r="BL12" s="48"/>
      <c r="BM12" s="48"/>
      <c r="BN12" s="48" t="s">
        <v>547</v>
      </c>
      <c r="BO12" s="48"/>
      <c r="BP12" s="48"/>
      <c r="BQ12" s="48" t="s">
        <v>548</v>
      </c>
      <c r="BR12" s="48"/>
      <c r="BS12" s="48"/>
      <c r="BT12" s="48" t="s">
        <v>549</v>
      </c>
      <c r="BU12" s="48"/>
      <c r="BV12" s="48"/>
      <c r="BW12" s="48" t="s">
        <v>1091</v>
      </c>
      <c r="BX12" s="48"/>
      <c r="BY12" s="48"/>
      <c r="BZ12" s="48" t="s">
        <v>556</v>
      </c>
      <c r="CA12" s="48"/>
      <c r="CB12" s="48"/>
      <c r="CC12" s="48" t="s">
        <v>1095</v>
      </c>
      <c r="CD12" s="48"/>
      <c r="CE12" s="48"/>
      <c r="CF12" s="48" t="s">
        <v>557</v>
      </c>
      <c r="CG12" s="48"/>
      <c r="CH12" s="48"/>
      <c r="CI12" s="48" t="s">
        <v>558</v>
      </c>
      <c r="CJ12" s="48"/>
      <c r="CK12" s="48"/>
      <c r="CL12" s="48" t="s">
        <v>559</v>
      </c>
      <c r="CM12" s="48"/>
      <c r="CN12" s="48"/>
      <c r="CO12" s="48" t="s">
        <v>602</v>
      </c>
      <c r="CP12" s="48"/>
      <c r="CQ12" s="48"/>
      <c r="CR12" s="48" t="s">
        <v>599</v>
      </c>
      <c r="CS12" s="48"/>
      <c r="CT12" s="48"/>
      <c r="CU12" s="48" t="s">
        <v>603</v>
      </c>
      <c r="CV12" s="48"/>
      <c r="CW12" s="48"/>
      <c r="CX12" s="48" t="s">
        <v>600</v>
      </c>
      <c r="CY12" s="48"/>
      <c r="CZ12" s="48"/>
      <c r="DA12" s="48" t="s">
        <v>601</v>
      </c>
      <c r="DB12" s="48"/>
      <c r="DC12" s="48"/>
      <c r="DD12" s="48" t="s">
        <v>1107</v>
      </c>
      <c r="DE12" s="48"/>
      <c r="DF12" s="48"/>
      <c r="DG12" s="48" t="s">
        <v>1110</v>
      </c>
      <c r="DH12" s="48"/>
      <c r="DI12" s="48"/>
      <c r="DJ12" s="48" t="s">
        <v>604</v>
      </c>
      <c r="DK12" s="48"/>
      <c r="DL12" s="48"/>
      <c r="DM12" s="48" t="s">
        <v>1114</v>
      </c>
      <c r="DN12" s="48"/>
      <c r="DO12" s="48"/>
      <c r="DP12" s="48" t="s">
        <v>605</v>
      </c>
      <c r="DQ12" s="48"/>
      <c r="DR12" s="48"/>
      <c r="DS12" s="48" t="s">
        <v>606</v>
      </c>
      <c r="DT12" s="48"/>
      <c r="DU12" s="48"/>
      <c r="DV12" s="48" t="s">
        <v>1122</v>
      </c>
      <c r="DW12" s="48"/>
      <c r="DX12" s="48"/>
      <c r="DY12" s="48" t="s">
        <v>607</v>
      </c>
      <c r="DZ12" s="48"/>
      <c r="EA12" s="48"/>
      <c r="EB12" s="48" t="s">
        <v>608</v>
      </c>
      <c r="EC12" s="48"/>
      <c r="ED12" s="48"/>
      <c r="EE12" s="48" t="s">
        <v>609</v>
      </c>
      <c r="EF12" s="48"/>
      <c r="EG12" s="48"/>
      <c r="EH12" s="48" t="s">
        <v>610</v>
      </c>
      <c r="EI12" s="48"/>
      <c r="EJ12" s="48"/>
      <c r="EK12" s="62" t="s">
        <v>611</v>
      </c>
      <c r="EL12" s="62"/>
      <c r="EM12" s="62"/>
      <c r="EN12" s="48" t="s">
        <v>1133</v>
      </c>
      <c r="EO12" s="48"/>
      <c r="EP12" s="48"/>
      <c r="EQ12" s="48" t="s">
        <v>612</v>
      </c>
      <c r="ER12" s="48"/>
      <c r="ES12" s="48"/>
      <c r="ET12" s="48" t="s">
        <v>613</v>
      </c>
      <c r="EU12" s="48"/>
      <c r="EV12" s="48"/>
      <c r="EW12" s="48" t="s">
        <v>1139</v>
      </c>
      <c r="EX12" s="48"/>
      <c r="EY12" s="48"/>
      <c r="EZ12" s="48" t="s">
        <v>615</v>
      </c>
      <c r="FA12" s="48"/>
      <c r="FB12" s="48"/>
      <c r="FC12" s="48" t="s">
        <v>616</v>
      </c>
      <c r="FD12" s="48"/>
      <c r="FE12" s="48"/>
      <c r="FF12" s="48" t="s">
        <v>614</v>
      </c>
      <c r="FG12" s="48"/>
      <c r="FH12" s="48"/>
      <c r="FI12" s="48" t="s">
        <v>1144</v>
      </c>
      <c r="FJ12" s="48"/>
      <c r="FK12" s="48"/>
      <c r="FL12" s="48" t="s">
        <v>617</v>
      </c>
      <c r="FM12" s="48"/>
      <c r="FN12" s="48"/>
      <c r="FO12" s="48" t="s">
        <v>1148</v>
      </c>
      <c r="FP12" s="48"/>
      <c r="FQ12" s="48"/>
      <c r="FR12" s="48" t="s">
        <v>619</v>
      </c>
      <c r="FS12" s="48"/>
      <c r="FT12" s="48"/>
      <c r="FU12" s="62" t="s">
        <v>1331</v>
      </c>
      <c r="FV12" s="62"/>
      <c r="FW12" s="62"/>
      <c r="FX12" s="48" t="s">
        <v>1332</v>
      </c>
      <c r="FY12" s="48"/>
      <c r="FZ12" s="48"/>
      <c r="GA12" s="48" t="s">
        <v>623</v>
      </c>
      <c r="GB12" s="48"/>
      <c r="GC12" s="48"/>
      <c r="GD12" s="48" t="s">
        <v>1154</v>
      </c>
      <c r="GE12" s="48"/>
      <c r="GF12" s="48"/>
      <c r="GG12" s="48" t="s">
        <v>626</v>
      </c>
      <c r="GH12" s="48"/>
      <c r="GI12" s="48"/>
      <c r="GJ12" s="48" t="s">
        <v>1160</v>
      </c>
      <c r="GK12" s="48"/>
      <c r="GL12" s="48"/>
      <c r="GM12" s="48" t="s">
        <v>1164</v>
      </c>
      <c r="GN12" s="48"/>
      <c r="GO12" s="48"/>
      <c r="GP12" s="48" t="s">
        <v>1333</v>
      </c>
      <c r="GQ12" s="48"/>
      <c r="GR12" s="48"/>
    </row>
    <row r="13" spans="1:254" ht="180.75" thickBot="1" x14ac:dyDescent="0.3">
      <c r="A13" s="49"/>
      <c r="B13" s="49"/>
      <c r="C13" s="21" t="s">
        <v>1055</v>
      </c>
      <c r="D13" s="21" t="s">
        <v>1056</v>
      </c>
      <c r="E13" s="21" t="s">
        <v>32</v>
      </c>
      <c r="F13" s="21" t="s">
        <v>501</v>
      </c>
      <c r="G13" s="21" t="s">
        <v>1058</v>
      </c>
      <c r="H13" s="21" t="s">
        <v>1059</v>
      </c>
      <c r="I13" s="21" t="s">
        <v>333</v>
      </c>
      <c r="J13" s="21" t="s">
        <v>1061</v>
      </c>
      <c r="K13" s="21" t="s">
        <v>1062</v>
      </c>
      <c r="L13" s="21" t="s">
        <v>502</v>
      </c>
      <c r="M13" s="21" t="s">
        <v>503</v>
      </c>
      <c r="N13" s="21" t="s">
        <v>504</v>
      </c>
      <c r="O13" s="21" t="s">
        <v>1064</v>
      </c>
      <c r="P13" s="21" t="s">
        <v>1064</v>
      </c>
      <c r="Q13" s="21" t="s">
        <v>1065</v>
      </c>
      <c r="R13" s="21" t="s">
        <v>1067</v>
      </c>
      <c r="S13" s="21" t="s">
        <v>1068</v>
      </c>
      <c r="T13" s="21" t="s">
        <v>1069</v>
      </c>
      <c r="U13" s="21" t="s">
        <v>1071</v>
      </c>
      <c r="V13" s="21" t="s">
        <v>1072</v>
      </c>
      <c r="W13" s="21" t="s">
        <v>1073</v>
      </c>
      <c r="X13" s="21" t="s">
        <v>198</v>
      </c>
      <c r="Y13" s="21" t="s">
        <v>210</v>
      </c>
      <c r="Z13" s="21" t="s">
        <v>212</v>
      </c>
      <c r="AA13" s="21" t="s">
        <v>505</v>
      </c>
      <c r="AB13" s="21" t="s">
        <v>506</v>
      </c>
      <c r="AC13" s="21" t="s">
        <v>507</v>
      </c>
      <c r="AD13" s="21" t="s">
        <v>508</v>
      </c>
      <c r="AE13" s="21" t="s">
        <v>509</v>
      </c>
      <c r="AF13" s="21" t="s">
        <v>1074</v>
      </c>
      <c r="AG13" s="21" t="s">
        <v>514</v>
      </c>
      <c r="AH13" s="21" t="s">
        <v>515</v>
      </c>
      <c r="AI13" s="21" t="s">
        <v>1076</v>
      </c>
      <c r="AJ13" s="21" t="s">
        <v>216</v>
      </c>
      <c r="AK13" s="21" t="s">
        <v>1077</v>
      </c>
      <c r="AL13" s="21" t="s">
        <v>517</v>
      </c>
      <c r="AM13" s="21" t="s">
        <v>518</v>
      </c>
      <c r="AN13" s="21" t="s">
        <v>519</v>
      </c>
      <c r="AO13" s="21" t="s">
        <v>520</v>
      </c>
      <c r="AP13" s="21" t="s">
        <v>244</v>
      </c>
      <c r="AQ13" s="21" t="s">
        <v>887</v>
      </c>
      <c r="AR13" s="21" t="s">
        <v>245</v>
      </c>
      <c r="AS13" s="21" t="s">
        <v>1079</v>
      </c>
      <c r="AT13" s="21" t="s">
        <v>1080</v>
      </c>
      <c r="AU13" s="21" t="s">
        <v>87</v>
      </c>
      <c r="AV13" s="21" t="s">
        <v>524</v>
      </c>
      <c r="AW13" s="21" t="s">
        <v>525</v>
      </c>
      <c r="AX13" s="21" t="s">
        <v>526</v>
      </c>
      <c r="AY13" s="21" t="s">
        <v>527</v>
      </c>
      <c r="AZ13" s="21" t="s">
        <v>1081</v>
      </c>
      <c r="BA13" s="21" t="s">
        <v>193</v>
      </c>
      <c r="BB13" s="21" t="s">
        <v>1082</v>
      </c>
      <c r="BC13" s="21" t="s">
        <v>529</v>
      </c>
      <c r="BD13" s="21" t="s">
        <v>1083</v>
      </c>
      <c r="BE13" s="21" t="s">
        <v>84</v>
      </c>
      <c r="BF13" s="21" t="s">
        <v>530</v>
      </c>
      <c r="BG13" s="21" t="s">
        <v>205</v>
      </c>
      <c r="BH13" s="21" t="s">
        <v>1085</v>
      </c>
      <c r="BI13" s="21" t="s">
        <v>1086</v>
      </c>
      <c r="BJ13" s="21" t="s">
        <v>1087</v>
      </c>
      <c r="BK13" s="21" t="s">
        <v>354</v>
      </c>
      <c r="BL13" s="21" t="s">
        <v>521</v>
      </c>
      <c r="BM13" s="21" t="s">
        <v>522</v>
      </c>
      <c r="BN13" s="21" t="s">
        <v>349</v>
      </c>
      <c r="BO13" s="21" t="s">
        <v>68</v>
      </c>
      <c r="BP13" s="21" t="s">
        <v>1088</v>
      </c>
      <c r="BQ13" s="21" t="s">
        <v>69</v>
      </c>
      <c r="BR13" s="21" t="s">
        <v>1089</v>
      </c>
      <c r="BS13" s="21" t="s">
        <v>1090</v>
      </c>
      <c r="BT13" s="21" t="s">
        <v>534</v>
      </c>
      <c r="BU13" s="21" t="s">
        <v>535</v>
      </c>
      <c r="BV13" s="21" t="s">
        <v>536</v>
      </c>
      <c r="BW13" s="21" t="s">
        <v>1092</v>
      </c>
      <c r="BX13" s="21" t="s">
        <v>1093</v>
      </c>
      <c r="BY13" s="21" t="s">
        <v>1094</v>
      </c>
      <c r="BZ13" s="21" t="s">
        <v>220</v>
      </c>
      <c r="CA13" s="21" t="s">
        <v>221</v>
      </c>
      <c r="CB13" s="21" t="s">
        <v>550</v>
      </c>
      <c r="CC13" s="21" t="s">
        <v>1096</v>
      </c>
      <c r="CD13" s="21" t="s">
        <v>1097</v>
      </c>
      <c r="CE13" s="21" t="s">
        <v>1098</v>
      </c>
      <c r="CF13" s="21" t="s">
        <v>1099</v>
      </c>
      <c r="CG13" s="21" t="s">
        <v>1100</v>
      </c>
      <c r="CH13" s="21" t="s">
        <v>1101</v>
      </c>
      <c r="CI13" s="21" t="s">
        <v>551</v>
      </c>
      <c r="CJ13" s="21" t="s">
        <v>552</v>
      </c>
      <c r="CK13" s="21" t="s">
        <v>553</v>
      </c>
      <c r="CL13" s="21" t="s">
        <v>554</v>
      </c>
      <c r="CM13" s="21" t="s">
        <v>555</v>
      </c>
      <c r="CN13" s="21" t="s">
        <v>1102</v>
      </c>
      <c r="CO13" s="21" t="s">
        <v>1103</v>
      </c>
      <c r="CP13" s="21" t="s">
        <v>1104</v>
      </c>
      <c r="CQ13" s="21" t="s">
        <v>1105</v>
      </c>
      <c r="CR13" s="21" t="s">
        <v>233</v>
      </c>
      <c r="CS13" s="21" t="s">
        <v>1106</v>
      </c>
      <c r="CT13" s="21" t="s">
        <v>234</v>
      </c>
      <c r="CU13" s="21" t="s">
        <v>566</v>
      </c>
      <c r="CV13" s="21" t="s">
        <v>567</v>
      </c>
      <c r="CW13" s="21" t="s">
        <v>568</v>
      </c>
      <c r="CX13" s="21" t="s">
        <v>560</v>
      </c>
      <c r="CY13" s="21" t="s">
        <v>561</v>
      </c>
      <c r="CZ13" s="21" t="s">
        <v>562</v>
      </c>
      <c r="DA13" s="21" t="s">
        <v>563</v>
      </c>
      <c r="DB13" s="21" t="s">
        <v>564</v>
      </c>
      <c r="DC13" s="21" t="s">
        <v>565</v>
      </c>
      <c r="DD13" s="21" t="s">
        <v>569</v>
      </c>
      <c r="DE13" s="21" t="s">
        <v>1108</v>
      </c>
      <c r="DF13" s="21" t="s">
        <v>1109</v>
      </c>
      <c r="DG13" s="21" t="s">
        <v>573</v>
      </c>
      <c r="DH13" s="21" t="s">
        <v>574</v>
      </c>
      <c r="DI13" s="21" t="s">
        <v>1111</v>
      </c>
      <c r="DJ13" s="21" t="s">
        <v>1112</v>
      </c>
      <c r="DK13" s="21" t="s">
        <v>570</v>
      </c>
      <c r="DL13" s="21" t="s">
        <v>1113</v>
      </c>
      <c r="DM13" s="21" t="s">
        <v>571</v>
      </c>
      <c r="DN13" s="21" t="s">
        <v>1115</v>
      </c>
      <c r="DO13" s="21" t="s">
        <v>1116</v>
      </c>
      <c r="DP13" s="21" t="s">
        <v>572</v>
      </c>
      <c r="DQ13" s="21" t="s">
        <v>1117</v>
      </c>
      <c r="DR13" s="21" t="s">
        <v>1118</v>
      </c>
      <c r="DS13" s="21" t="s">
        <v>1119</v>
      </c>
      <c r="DT13" s="21" t="s">
        <v>1120</v>
      </c>
      <c r="DU13" s="21" t="s">
        <v>1121</v>
      </c>
      <c r="DV13" s="21" t="s">
        <v>1123</v>
      </c>
      <c r="DW13" s="21" t="s">
        <v>1124</v>
      </c>
      <c r="DX13" s="21" t="s">
        <v>1329</v>
      </c>
      <c r="DY13" s="21" t="s">
        <v>1125</v>
      </c>
      <c r="DZ13" s="21" t="s">
        <v>1330</v>
      </c>
      <c r="EA13" s="21" t="s">
        <v>1126</v>
      </c>
      <c r="EB13" s="21" t="s">
        <v>576</v>
      </c>
      <c r="EC13" s="21" t="s">
        <v>577</v>
      </c>
      <c r="ED13" s="21" t="s">
        <v>1127</v>
      </c>
      <c r="EE13" s="21" t="s">
        <v>405</v>
      </c>
      <c r="EF13" s="21" t="s">
        <v>578</v>
      </c>
      <c r="EG13" s="21" t="s">
        <v>1128</v>
      </c>
      <c r="EH13" s="21" t="s">
        <v>579</v>
      </c>
      <c r="EI13" s="21" t="s">
        <v>580</v>
      </c>
      <c r="EJ13" s="21" t="s">
        <v>1129</v>
      </c>
      <c r="EK13" s="21" t="s">
        <v>1130</v>
      </c>
      <c r="EL13" s="21" t="s">
        <v>1131</v>
      </c>
      <c r="EM13" s="21" t="s">
        <v>1132</v>
      </c>
      <c r="EN13" s="21" t="s">
        <v>581</v>
      </c>
      <c r="EO13" s="21" t="s">
        <v>582</v>
      </c>
      <c r="EP13" s="21" t="s">
        <v>1134</v>
      </c>
      <c r="EQ13" s="21" t="s">
        <v>583</v>
      </c>
      <c r="ER13" s="21" t="s">
        <v>584</v>
      </c>
      <c r="ES13" s="21" t="s">
        <v>1135</v>
      </c>
      <c r="ET13" s="21" t="s">
        <v>1136</v>
      </c>
      <c r="EU13" s="21" t="s">
        <v>1137</v>
      </c>
      <c r="EV13" s="21" t="s">
        <v>1138</v>
      </c>
      <c r="EW13" s="21" t="s">
        <v>1140</v>
      </c>
      <c r="EX13" s="21" t="s">
        <v>1141</v>
      </c>
      <c r="EY13" s="21" t="s">
        <v>1142</v>
      </c>
      <c r="EZ13" s="21" t="s">
        <v>244</v>
      </c>
      <c r="FA13" s="21" t="s">
        <v>252</v>
      </c>
      <c r="FB13" s="21" t="s">
        <v>245</v>
      </c>
      <c r="FC13" s="21" t="s">
        <v>588</v>
      </c>
      <c r="FD13" s="21" t="s">
        <v>589</v>
      </c>
      <c r="FE13" s="21" t="s">
        <v>1143</v>
      </c>
      <c r="FF13" s="21" t="s">
        <v>585</v>
      </c>
      <c r="FG13" s="21" t="s">
        <v>586</v>
      </c>
      <c r="FH13" s="21" t="s">
        <v>587</v>
      </c>
      <c r="FI13" s="21" t="s">
        <v>1145</v>
      </c>
      <c r="FJ13" s="21" t="s">
        <v>1146</v>
      </c>
      <c r="FK13" s="21" t="s">
        <v>1147</v>
      </c>
      <c r="FL13" s="21" t="s">
        <v>590</v>
      </c>
      <c r="FM13" s="21" t="s">
        <v>591</v>
      </c>
      <c r="FN13" s="21" t="s">
        <v>592</v>
      </c>
      <c r="FO13" s="21" t="s">
        <v>1149</v>
      </c>
      <c r="FP13" s="21" t="s">
        <v>1150</v>
      </c>
      <c r="FQ13" s="21" t="s">
        <v>1151</v>
      </c>
      <c r="FR13" s="21" t="s">
        <v>593</v>
      </c>
      <c r="FS13" s="21" t="s">
        <v>594</v>
      </c>
      <c r="FT13" s="21" t="s">
        <v>595</v>
      </c>
      <c r="FU13" s="21" t="s">
        <v>596</v>
      </c>
      <c r="FV13" s="21" t="s">
        <v>366</v>
      </c>
      <c r="FW13" s="21" t="s">
        <v>597</v>
      </c>
      <c r="FX13" s="21" t="s">
        <v>598</v>
      </c>
      <c r="FY13" s="21" t="s">
        <v>1152</v>
      </c>
      <c r="FZ13" s="21" t="s">
        <v>1153</v>
      </c>
      <c r="GA13" s="21" t="s">
        <v>620</v>
      </c>
      <c r="GB13" s="21" t="s">
        <v>621</v>
      </c>
      <c r="GC13" s="21" t="s">
        <v>622</v>
      </c>
      <c r="GD13" s="21" t="s">
        <v>1155</v>
      </c>
      <c r="GE13" s="21" t="s">
        <v>1156</v>
      </c>
      <c r="GF13" s="21" t="s">
        <v>1157</v>
      </c>
      <c r="GG13" s="21" t="s">
        <v>627</v>
      </c>
      <c r="GH13" s="21" t="s">
        <v>1158</v>
      </c>
      <c r="GI13" s="21" t="s">
        <v>1159</v>
      </c>
      <c r="GJ13" s="21" t="s">
        <v>1161</v>
      </c>
      <c r="GK13" s="21" t="s">
        <v>1162</v>
      </c>
      <c r="GL13" s="21" t="s">
        <v>1163</v>
      </c>
      <c r="GM13" s="21" t="s">
        <v>628</v>
      </c>
      <c r="GN13" s="21" t="s">
        <v>629</v>
      </c>
      <c r="GO13" s="21" t="s">
        <v>630</v>
      </c>
      <c r="GP13" s="21" t="s">
        <v>1165</v>
      </c>
      <c r="GQ13" s="21" t="s">
        <v>1166</v>
      </c>
      <c r="GR13" s="21" t="s">
        <v>1167</v>
      </c>
    </row>
    <row r="14" spans="1:254" ht="32.25" thickBot="1" x14ac:dyDescent="0.3">
      <c r="A14" s="23">
        <v>1</v>
      </c>
      <c r="B14" s="33" t="s">
        <v>1398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/>
      <c r="BF14" s="4">
        <v>1</v>
      </c>
      <c r="BG14" s="4"/>
      <c r="BH14" s="4">
        <v>1</v>
      </c>
      <c r="BI14" s="4"/>
      <c r="BJ14" s="4"/>
      <c r="BK14" s="4"/>
      <c r="BL14" s="4">
        <v>1</v>
      </c>
      <c r="BM14" s="4"/>
      <c r="BN14" s="4">
        <v>1</v>
      </c>
      <c r="BO14" s="4"/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>
        <v>1</v>
      </c>
      <c r="CA14" s="4"/>
      <c r="CB14" s="4"/>
      <c r="CC14" s="4"/>
      <c r="CD14" s="4">
        <v>1</v>
      </c>
      <c r="CE14" s="4"/>
      <c r="CF14" s="4">
        <v>1</v>
      </c>
      <c r="CG14" s="4"/>
      <c r="CH14" s="4"/>
      <c r="CI14" s="4">
        <v>1</v>
      </c>
      <c r="CJ14" s="4"/>
      <c r="CK14" s="4"/>
      <c r="CL14" s="4"/>
      <c r="CM14" s="4">
        <v>1</v>
      </c>
      <c r="CN14" s="4"/>
      <c r="CO14" s="4">
        <v>1</v>
      </c>
      <c r="CP14" s="4"/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>
        <v>1</v>
      </c>
      <c r="DB14" s="4"/>
      <c r="DC14" s="4"/>
      <c r="DD14" s="4"/>
      <c r="DE14" s="4">
        <v>1</v>
      </c>
      <c r="DF14" s="4"/>
      <c r="DG14" s="4">
        <v>1</v>
      </c>
      <c r="DH14" s="4"/>
      <c r="DI14" s="4"/>
      <c r="DJ14" s="4">
        <v>1</v>
      </c>
      <c r="DK14" s="4"/>
      <c r="DL14" s="4"/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/>
      <c r="EI14" s="4">
        <v>1</v>
      </c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/>
      <c r="EX14" s="4">
        <v>1</v>
      </c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/>
      <c r="FV14" s="4">
        <v>1</v>
      </c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6.5" thickBot="1" x14ac:dyDescent="0.3">
      <c r="A15" s="2">
        <v>2</v>
      </c>
      <c r="B15" s="34" t="s">
        <v>1399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>
        <v>1</v>
      </c>
      <c r="M15" s="4"/>
      <c r="N15" s="4"/>
      <c r="O15" s="4"/>
      <c r="P15" s="4"/>
      <c r="Q15" s="4">
        <v>1</v>
      </c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>
        <v>1</v>
      </c>
      <c r="AB15" s="4"/>
      <c r="AC15" s="4"/>
      <c r="AD15" s="4"/>
      <c r="AE15" s="4">
        <v>1</v>
      </c>
      <c r="AF15" s="4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/>
      <c r="FV15" s="4">
        <v>1</v>
      </c>
      <c r="FW15" s="4"/>
      <c r="FX15" s="4">
        <v>1</v>
      </c>
      <c r="FY15" s="4"/>
      <c r="FZ15" s="4"/>
      <c r="GA15" s="4"/>
      <c r="GB15" s="4">
        <v>1</v>
      </c>
      <c r="GC15" s="4"/>
      <c r="GD15" s="4">
        <v>1</v>
      </c>
      <c r="GE15" s="4"/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>
        <v>1</v>
      </c>
      <c r="GQ15" s="4"/>
      <c r="GR15" s="4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6.5" thickBot="1" x14ac:dyDescent="0.3">
      <c r="A16" s="2">
        <v>3</v>
      </c>
      <c r="B16" s="34" t="s">
        <v>1400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/>
      <c r="BL16" s="4">
        <v>1</v>
      </c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/>
      <c r="BX16" s="4">
        <v>1</v>
      </c>
      <c r="BY16" s="4"/>
      <c r="BZ16" s="4">
        <v>1</v>
      </c>
      <c r="CA16" s="4"/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6.5" thickBot="1" x14ac:dyDescent="0.3">
      <c r="A17" s="2">
        <v>4</v>
      </c>
      <c r="B17" s="34" t="s">
        <v>1401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/>
      <c r="P17" s="4">
        <v>1</v>
      </c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/>
      <c r="FD17" s="4">
        <v>1</v>
      </c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6.5" thickBot="1" x14ac:dyDescent="0.3">
      <c r="A18" s="2">
        <v>5</v>
      </c>
      <c r="B18" s="34" t="s">
        <v>1402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>
        <v>1</v>
      </c>
      <c r="BO18" s="4"/>
      <c r="BP18" s="4"/>
      <c r="BQ18" s="4"/>
      <c r="BR18" s="4">
        <v>1</v>
      </c>
      <c r="BS18" s="4"/>
      <c r="BT18" s="4">
        <v>1</v>
      </c>
      <c r="BU18" s="4"/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/>
      <c r="CT18" s="4">
        <v>1</v>
      </c>
      <c r="CU18" s="4"/>
      <c r="CV18" s="4">
        <v>1</v>
      </c>
      <c r="CW18" s="4"/>
      <c r="CX18" s="4"/>
      <c r="CY18" s="4">
        <v>1</v>
      </c>
      <c r="CZ18" s="4"/>
      <c r="DA18" s="4"/>
      <c r="DB18" s="4"/>
      <c r="DC18" s="4">
        <v>1</v>
      </c>
      <c r="DD18" s="4">
        <v>1</v>
      </c>
      <c r="DE18" s="4"/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/>
      <c r="FD18" s="4"/>
      <c r="FE18" s="4">
        <v>1</v>
      </c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/>
      <c r="FP18" s="4">
        <v>1</v>
      </c>
      <c r="FQ18" s="4"/>
      <c r="FR18" s="4">
        <v>1</v>
      </c>
      <c r="FS18" s="4"/>
      <c r="FT18" s="4"/>
      <c r="FU18" s="4"/>
      <c r="FV18" s="4">
        <v>1</v>
      </c>
      <c r="FW18" s="4"/>
      <c r="FX18" s="4">
        <v>1</v>
      </c>
      <c r="FY18" s="4"/>
      <c r="FZ18" s="4"/>
      <c r="GA18" s="4"/>
      <c r="GB18" s="4">
        <v>1</v>
      </c>
      <c r="GC18" s="4"/>
      <c r="GD18" s="4">
        <v>1</v>
      </c>
      <c r="GE18" s="4"/>
      <c r="GF18" s="4"/>
      <c r="GG18" s="4"/>
      <c r="GH18" s="4">
        <v>1</v>
      </c>
      <c r="GI18" s="4"/>
      <c r="GJ18" s="4"/>
      <c r="GK18" s="4">
        <v>1</v>
      </c>
      <c r="GL18" s="4"/>
      <c r="GM18" s="4">
        <v>1</v>
      </c>
      <c r="GN18" s="4"/>
      <c r="GO18" s="4"/>
      <c r="GP18" s="4">
        <v>1</v>
      </c>
      <c r="GQ18" s="4"/>
      <c r="GR18" s="4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6.5" thickBot="1" x14ac:dyDescent="0.3">
      <c r="A19" s="2">
        <v>6</v>
      </c>
      <c r="B19" s="34" t="s">
        <v>1395</v>
      </c>
      <c r="C19" s="4"/>
      <c r="D19" s="4"/>
      <c r="E19" s="4">
        <v>1</v>
      </c>
      <c r="F19" s="4"/>
      <c r="G19" s="4"/>
      <c r="H19" s="4">
        <v>1</v>
      </c>
      <c r="I19" s="4"/>
      <c r="J19" s="4">
        <v>1</v>
      </c>
      <c r="K19" s="4"/>
      <c r="L19" s="4"/>
      <c r="M19" s="4">
        <v>1</v>
      </c>
      <c r="N19" s="4"/>
      <c r="O19" s="4"/>
      <c r="P19" s="4"/>
      <c r="Q19" s="4">
        <v>1</v>
      </c>
      <c r="R19" s="4"/>
      <c r="S19" s="4">
        <v>1</v>
      </c>
      <c r="T19" s="4"/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>
        <v>1</v>
      </c>
      <c r="CK19" s="4"/>
      <c r="CL19" s="4"/>
      <c r="CM19" s="4"/>
      <c r="CN19" s="4">
        <v>1</v>
      </c>
      <c r="CO19" s="4"/>
      <c r="CP19" s="4">
        <v>1</v>
      </c>
      <c r="CQ19" s="4"/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>
        <v>1</v>
      </c>
      <c r="DF19" s="4"/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>
        <v>1</v>
      </c>
      <c r="DX19" s="4"/>
      <c r="DY19" s="4"/>
      <c r="DZ19" s="4"/>
      <c r="EA19" s="4">
        <v>1</v>
      </c>
      <c r="EB19" s="4"/>
      <c r="EC19" s="4"/>
      <c r="ED19" s="4">
        <v>1</v>
      </c>
      <c r="EE19" s="4"/>
      <c r="EF19" s="4">
        <v>1</v>
      </c>
      <c r="EG19" s="4"/>
      <c r="EH19" s="4"/>
      <c r="EI19" s="4">
        <v>1</v>
      </c>
      <c r="EJ19" s="4"/>
      <c r="EK19" s="4"/>
      <c r="EL19" s="4"/>
      <c r="EM19" s="4">
        <v>1</v>
      </c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/>
      <c r="EY19" s="4">
        <v>1</v>
      </c>
      <c r="EZ19" s="4"/>
      <c r="FA19" s="4">
        <v>1</v>
      </c>
      <c r="FB19" s="4"/>
      <c r="FC19" s="4">
        <v>1</v>
      </c>
      <c r="FD19" s="4"/>
      <c r="FE19" s="4"/>
      <c r="FF19" s="4"/>
      <c r="FG19" s="4">
        <v>1</v>
      </c>
      <c r="FH19" s="4"/>
      <c r="FI19" s="4"/>
      <c r="FJ19" s="4"/>
      <c r="FK19" s="4">
        <v>1</v>
      </c>
      <c r="FL19" s="4"/>
      <c r="FM19" s="4"/>
      <c r="FN19" s="4">
        <v>1</v>
      </c>
      <c r="FO19" s="4"/>
      <c r="FP19" s="4"/>
      <c r="FQ19" s="4">
        <v>1</v>
      </c>
      <c r="FR19" s="4"/>
      <c r="FS19" s="4">
        <v>1</v>
      </c>
      <c r="FT19" s="4"/>
      <c r="FU19" s="4"/>
      <c r="FV19" s="4"/>
      <c r="FW19" s="4">
        <v>1</v>
      </c>
      <c r="FX19" s="4"/>
      <c r="FY19" s="4">
        <v>1</v>
      </c>
      <c r="FZ19" s="4"/>
      <c r="GA19" s="4"/>
      <c r="GB19" s="4"/>
      <c r="GC19" s="4">
        <v>1</v>
      </c>
      <c r="GD19" s="4"/>
      <c r="GE19" s="4">
        <v>1</v>
      </c>
      <c r="GF19" s="4"/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>
        <v>1</v>
      </c>
      <c r="GR19" s="4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6.5" thickBot="1" x14ac:dyDescent="0.3">
      <c r="A20" s="2">
        <v>7</v>
      </c>
      <c r="B20" s="34" t="s">
        <v>1403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>
        <v>1</v>
      </c>
      <c r="M20" s="4"/>
      <c r="N20" s="4"/>
      <c r="O20" s="4"/>
      <c r="P20" s="4">
        <v>1</v>
      </c>
      <c r="Q20" s="4"/>
      <c r="R20" s="4">
        <v>1</v>
      </c>
      <c r="S20" s="4"/>
      <c r="T20" s="4"/>
      <c r="U20" s="4"/>
      <c r="V20" s="4">
        <v>1</v>
      </c>
      <c r="W20" s="4"/>
      <c r="X20" s="4"/>
      <c r="Y20" s="4">
        <v>1</v>
      </c>
      <c r="Z20" s="4"/>
      <c r="AA20" s="4">
        <v>1</v>
      </c>
      <c r="AB20" s="4"/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>
        <v>1</v>
      </c>
      <c r="BU20" s="4"/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>
        <v>1</v>
      </c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/>
      <c r="FD20" s="4">
        <v>1</v>
      </c>
      <c r="FE20" s="4"/>
      <c r="FF20" s="4"/>
      <c r="FG20" s="4"/>
      <c r="FH20" s="4">
        <v>1</v>
      </c>
      <c r="FI20" s="4">
        <v>1</v>
      </c>
      <c r="FJ20" s="4"/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>
        <v>1</v>
      </c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32.25" thickBot="1" x14ac:dyDescent="0.3">
      <c r="A21" s="3">
        <v>8</v>
      </c>
      <c r="B21" s="34" t="s">
        <v>1397</v>
      </c>
      <c r="C21" s="4">
        <v>1</v>
      </c>
      <c r="D21" s="4"/>
      <c r="E21" s="4"/>
      <c r="F21" s="4"/>
      <c r="G21" s="4">
        <v>1</v>
      </c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/>
      <c r="AQ21" s="4"/>
      <c r="AR21" s="4">
        <v>1</v>
      </c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/>
      <c r="BI21" s="4">
        <v>1</v>
      </c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/>
      <c r="BU21" s="4"/>
      <c r="BV21" s="4">
        <v>1</v>
      </c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/>
      <c r="DN21" s="4">
        <v>1</v>
      </c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>
        <v>1</v>
      </c>
      <c r="FA21" s="4"/>
      <c r="FB21" s="4"/>
      <c r="FC21" s="4"/>
      <c r="FD21" s="4">
        <v>1</v>
      </c>
      <c r="FE21" s="4"/>
      <c r="FF21" s="4"/>
      <c r="FG21" s="4"/>
      <c r="FH21" s="4">
        <v>1</v>
      </c>
      <c r="FI21" s="4">
        <v>1</v>
      </c>
      <c r="FJ21" s="4"/>
      <c r="FK21" s="4"/>
      <c r="FL21" s="4"/>
      <c r="FM21" s="4">
        <v>1</v>
      </c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ht="16.5" thickBot="1" x14ac:dyDescent="0.3">
      <c r="A22" s="3">
        <v>9</v>
      </c>
      <c r="B22" s="34" t="s">
        <v>1392</v>
      </c>
      <c r="C22" s="4">
        <v>1</v>
      </c>
      <c r="D22" s="4"/>
      <c r="E22" s="4"/>
      <c r="F22" s="4"/>
      <c r="G22" s="4">
        <v>1</v>
      </c>
      <c r="H22" s="4"/>
      <c r="I22" s="4"/>
      <c r="J22" s="4"/>
      <c r="K22" s="4">
        <v>1</v>
      </c>
      <c r="L22" s="4">
        <v>1</v>
      </c>
      <c r="M22" s="4"/>
      <c r="N22" s="4"/>
      <c r="O22" s="4"/>
      <c r="P22" s="4"/>
      <c r="Q22" s="4">
        <v>1</v>
      </c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>
        <v>1</v>
      </c>
      <c r="AQ22" s="4"/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>
        <v>1</v>
      </c>
      <c r="BO22" s="4"/>
      <c r="BP22" s="4"/>
      <c r="BQ22" s="4"/>
      <c r="BR22" s="4">
        <v>1</v>
      </c>
      <c r="BS22" s="4"/>
      <c r="BT22" s="4">
        <v>1</v>
      </c>
      <c r="BU22" s="4"/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>
        <v>1</v>
      </c>
      <c r="DF22" s="4"/>
      <c r="DG22" s="4"/>
      <c r="DH22" s="4">
        <v>1</v>
      </c>
      <c r="DI22" s="4"/>
      <c r="DJ22" s="4"/>
      <c r="DK22" s="4"/>
      <c r="DL22" s="4">
        <v>1</v>
      </c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/>
      <c r="EA22" s="4">
        <v>1</v>
      </c>
      <c r="EB22" s="4"/>
      <c r="EC22" s="4"/>
      <c r="ED22" s="4">
        <v>1</v>
      </c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/>
      <c r="FH22" s="4">
        <v>1</v>
      </c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>
        <v>1</v>
      </c>
      <c r="FS22" s="4"/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>
        <v>1</v>
      </c>
      <c r="GE22" s="4"/>
      <c r="GF22" s="4"/>
      <c r="GG22" s="4"/>
      <c r="GH22" s="4">
        <v>1</v>
      </c>
      <c r="GI22" s="4"/>
      <c r="GJ22" s="4"/>
      <c r="GK22" s="4"/>
      <c r="GL22" s="4">
        <v>1</v>
      </c>
      <c r="GM22" s="4"/>
      <c r="GN22" s="4"/>
      <c r="GO22" s="4">
        <v>1</v>
      </c>
      <c r="GP22" s="4"/>
      <c r="GQ22" s="4">
        <v>1</v>
      </c>
      <c r="GR22" s="4"/>
    </row>
    <row r="23" spans="1:254" ht="16.5" thickBot="1" x14ac:dyDescent="0.3">
      <c r="A23" s="3">
        <v>10</v>
      </c>
      <c r="B23" s="34" t="s">
        <v>1393</v>
      </c>
      <c r="C23" s="4"/>
      <c r="D23" s="4">
        <v>1</v>
      </c>
      <c r="E23" s="4"/>
      <c r="F23" s="4"/>
      <c r="G23" s="4">
        <v>1</v>
      </c>
      <c r="H23" s="4"/>
      <c r="I23" s="4"/>
      <c r="J23" s="4"/>
      <c r="K23" s="4">
        <v>1</v>
      </c>
      <c r="L23" s="4"/>
      <c r="M23" s="4">
        <v>1</v>
      </c>
      <c r="N23" s="4"/>
      <c r="O23" s="4"/>
      <c r="P23" s="4"/>
      <c r="Q23" s="4">
        <v>1</v>
      </c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/>
      <c r="AL23" s="4">
        <v>1</v>
      </c>
      <c r="AM23" s="4"/>
      <c r="AN23" s="4">
        <v>1</v>
      </c>
      <c r="AO23" s="4"/>
      <c r="AP23" s="4"/>
      <c r="AQ23" s="4">
        <v>1</v>
      </c>
      <c r="AR23" s="4"/>
      <c r="AS23" s="4"/>
      <c r="AT23" s="4"/>
      <c r="AU23" s="4">
        <v>1</v>
      </c>
      <c r="AV23" s="4"/>
      <c r="AW23" s="4"/>
      <c r="AX23" s="4">
        <v>1</v>
      </c>
      <c r="AY23" s="4"/>
      <c r="AZ23" s="4">
        <v>1</v>
      </c>
      <c r="BA23" s="4"/>
      <c r="BB23" s="4"/>
      <c r="BC23" s="4"/>
      <c r="BD23" s="4">
        <v>1</v>
      </c>
      <c r="BE23" s="4"/>
      <c r="BF23" s="4">
        <v>1</v>
      </c>
      <c r="BG23" s="4"/>
      <c r="BH23" s="4"/>
      <c r="BI23" s="4">
        <v>1</v>
      </c>
      <c r="BJ23" s="4"/>
      <c r="BK23" s="4"/>
      <c r="BL23" s="4"/>
      <c r="BM23" s="4">
        <v>1</v>
      </c>
      <c r="BN23" s="4"/>
      <c r="BO23" s="4">
        <v>1</v>
      </c>
      <c r="BP23" s="4"/>
      <c r="BQ23" s="4"/>
      <c r="BR23" s="4">
        <v>1</v>
      </c>
      <c r="BS23" s="4"/>
      <c r="BT23" s="4">
        <v>1</v>
      </c>
      <c r="BU23" s="4"/>
      <c r="BV23" s="4"/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>
        <v>1</v>
      </c>
      <c r="CK23" s="4"/>
      <c r="CL23" s="4"/>
      <c r="CM23" s="4"/>
      <c r="CN23" s="4">
        <v>1</v>
      </c>
      <c r="CO23" s="4"/>
      <c r="CP23" s="4">
        <v>1</v>
      </c>
      <c r="CQ23" s="4"/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>
        <v>1</v>
      </c>
      <c r="DB23" s="4"/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/>
      <c r="DL23" s="4">
        <v>1</v>
      </c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/>
      <c r="EA23" s="4">
        <v>1</v>
      </c>
      <c r="EB23" s="4"/>
      <c r="EC23" s="4"/>
      <c r="ED23" s="4">
        <v>1</v>
      </c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/>
      <c r="EY23" s="4">
        <v>1</v>
      </c>
      <c r="EZ23" s="4"/>
      <c r="FA23" s="4">
        <v>1</v>
      </c>
      <c r="FB23" s="4"/>
      <c r="FC23" s="4">
        <v>1</v>
      </c>
      <c r="FD23" s="4"/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>
        <v>1</v>
      </c>
      <c r="GE23" s="4"/>
      <c r="GF23" s="4"/>
      <c r="GG23" s="4"/>
      <c r="GH23" s="4">
        <v>1</v>
      </c>
      <c r="GI23" s="4"/>
      <c r="GJ23" s="4"/>
      <c r="GK23" s="4"/>
      <c r="GL23" s="4">
        <v>1</v>
      </c>
      <c r="GM23" s="4"/>
      <c r="GN23" s="4"/>
      <c r="GO23" s="4">
        <v>1</v>
      </c>
      <c r="GP23" s="4"/>
      <c r="GQ23" s="4">
        <v>1</v>
      </c>
      <c r="GR23" s="4"/>
      <c r="GS23" s="28"/>
    </row>
    <row r="24" spans="1:254" ht="16.5" thickBot="1" x14ac:dyDescent="0.3">
      <c r="A24" s="3">
        <v>11</v>
      </c>
      <c r="B24" s="34" t="s">
        <v>1380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/>
      <c r="AX24" s="4">
        <v>1</v>
      </c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/>
      <c r="BM24" s="4">
        <v>1</v>
      </c>
      <c r="BN24" s="4"/>
      <c r="BO24" s="4">
        <v>1</v>
      </c>
      <c r="BP24" s="4"/>
      <c r="BQ24" s="4"/>
      <c r="BR24" s="4">
        <v>1</v>
      </c>
      <c r="BS24" s="4"/>
      <c r="BT24" s="4"/>
      <c r="BU24" s="4"/>
      <c r="BV24" s="4">
        <v>1</v>
      </c>
      <c r="BW24" s="4"/>
      <c r="BX24" s="4"/>
      <c r="BY24" s="4">
        <v>1</v>
      </c>
      <c r="BZ24" s="4"/>
      <c r="CA24" s="4">
        <v>1</v>
      </c>
      <c r="CB24" s="4"/>
      <c r="CC24" s="4"/>
      <c r="CD24" s="4"/>
      <c r="CE24" s="4">
        <v>1</v>
      </c>
      <c r="CF24" s="4"/>
      <c r="CG24" s="4"/>
      <c r="CH24" s="4">
        <v>1</v>
      </c>
      <c r="CI24" s="4"/>
      <c r="CJ24" s="4">
        <v>1</v>
      </c>
      <c r="CK24" s="4"/>
      <c r="CL24" s="4"/>
      <c r="CM24" s="4"/>
      <c r="CN24" s="4">
        <v>1</v>
      </c>
      <c r="CO24" s="4"/>
      <c r="CP24" s="4">
        <v>1</v>
      </c>
      <c r="CQ24" s="4"/>
      <c r="CR24" s="4"/>
      <c r="CS24" s="4">
        <v>1</v>
      </c>
      <c r="CT24" s="4"/>
      <c r="CU24" s="4"/>
      <c r="CV24" s="4"/>
      <c r="CW24" s="4">
        <v>1</v>
      </c>
      <c r="CX24" s="4"/>
      <c r="CY24" s="4"/>
      <c r="CZ24" s="4">
        <v>1</v>
      </c>
      <c r="DA24" s="4">
        <v>1</v>
      </c>
      <c r="DB24" s="4"/>
      <c r="DC24" s="4"/>
      <c r="DD24" s="4">
        <v>1</v>
      </c>
      <c r="DE24" s="4"/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>
        <v>1</v>
      </c>
      <c r="DW24" s="4"/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>
        <v>1</v>
      </c>
      <c r="EI24" s="4"/>
      <c r="EJ24" s="4"/>
      <c r="EK24" s="4"/>
      <c r="EL24" s="4">
        <v>1</v>
      </c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/>
      <c r="EX24" s="4">
        <v>1</v>
      </c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>
        <v>1</v>
      </c>
      <c r="FH24" s="4"/>
      <c r="FI24" s="4">
        <v>1</v>
      </c>
      <c r="FJ24" s="4"/>
      <c r="FK24" s="4"/>
      <c r="FL24" s="4"/>
      <c r="FM24" s="4">
        <v>1</v>
      </c>
      <c r="FN24" s="4"/>
      <c r="FO24" s="4">
        <v>1</v>
      </c>
      <c r="FP24" s="4"/>
      <c r="FQ24" s="4"/>
      <c r="FR24" s="4">
        <v>1</v>
      </c>
      <c r="FS24" s="4"/>
      <c r="FT24" s="4"/>
      <c r="FU24" s="4"/>
      <c r="FV24" s="4">
        <v>1</v>
      </c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/>
      <c r="GK24" s="4">
        <v>1</v>
      </c>
      <c r="GL24" s="4"/>
      <c r="GM24" s="4"/>
      <c r="GN24" s="4">
        <v>1</v>
      </c>
      <c r="GO24" s="4"/>
      <c r="GP24" s="4">
        <v>1</v>
      </c>
      <c r="GQ24" s="4"/>
      <c r="GR24" s="4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6.5" thickBot="1" x14ac:dyDescent="0.3">
      <c r="A25" s="3">
        <v>12</v>
      </c>
      <c r="B25" s="34" t="s">
        <v>1381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>
        <v>1</v>
      </c>
      <c r="M25" s="4"/>
      <c r="N25" s="4"/>
      <c r="O25" s="4"/>
      <c r="P25" s="4">
        <v>1</v>
      </c>
      <c r="Q25" s="4"/>
      <c r="R25" s="4">
        <v>1</v>
      </c>
      <c r="S25" s="4"/>
      <c r="T25" s="4"/>
      <c r="U25" s="4">
        <v>1</v>
      </c>
      <c r="V25" s="4"/>
      <c r="W25" s="4"/>
      <c r="X25" s="4"/>
      <c r="Y25" s="4">
        <v>1</v>
      </c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>
        <v>1</v>
      </c>
      <c r="BO25" s="4"/>
      <c r="BP25" s="4"/>
      <c r="BQ25" s="4">
        <v>1</v>
      </c>
      <c r="BR25" s="4"/>
      <c r="BS25" s="4"/>
      <c r="BT25" s="4"/>
      <c r="BU25" s="4">
        <v>1</v>
      </c>
      <c r="BV25" s="4"/>
      <c r="BW25" s="4"/>
      <c r="BX25" s="4">
        <v>1</v>
      </c>
      <c r="BY25" s="4"/>
      <c r="BZ25" s="4">
        <v>1</v>
      </c>
      <c r="CA25" s="4"/>
      <c r="CB25" s="4"/>
      <c r="CC25" s="4"/>
      <c r="CD25" s="4">
        <v>1</v>
      </c>
      <c r="CE25" s="4"/>
      <c r="CF25" s="4">
        <v>1</v>
      </c>
      <c r="CG25" s="4"/>
      <c r="CH25" s="4"/>
      <c r="CI25" s="4">
        <v>1</v>
      </c>
      <c r="CJ25" s="4"/>
      <c r="CK25" s="4"/>
      <c r="CL25" s="4"/>
      <c r="CM25" s="4">
        <v>1</v>
      </c>
      <c r="CN25" s="4"/>
      <c r="CO25" s="4">
        <v>1</v>
      </c>
      <c r="CP25" s="4"/>
      <c r="CQ25" s="4"/>
      <c r="CR25" s="4">
        <v>1</v>
      </c>
      <c r="CS25" s="4"/>
      <c r="CT25" s="4"/>
      <c r="CU25" s="4"/>
      <c r="CV25" s="4">
        <v>1</v>
      </c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/>
      <c r="EC25" s="4">
        <v>1</v>
      </c>
      <c r="ED25" s="4"/>
      <c r="EE25" s="4">
        <v>1</v>
      </c>
      <c r="EF25" s="4"/>
      <c r="EG25" s="4"/>
      <c r="EH25" s="4"/>
      <c r="EI25" s="4">
        <v>1</v>
      </c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/>
      <c r="EX25" s="4">
        <v>1</v>
      </c>
      <c r="EY25" s="4"/>
      <c r="EZ25" s="4">
        <v>1</v>
      </c>
      <c r="FA25" s="4"/>
      <c r="FB25" s="4"/>
      <c r="FC25" s="4"/>
      <c r="FD25" s="4"/>
      <c r="FE25" s="4">
        <v>1</v>
      </c>
      <c r="FF25" s="4"/>
      <c r="FG25" s="4"/>
      <c r="FH25" s="4">
        <v>1</v>
      </c>
      <c r="FI25" s="4">
        <v>1</v>
      </c>
      <c r="FJ25" s="4"/>
      <c r="FK25" s="4"/>
      <c r="FL25" s="4"/>
      <c r="FM25" s="4">
        <v>1</v>
      </c>
      <c r="FN25" s="4"/>
      <c r="FO25" s="4">
        <v>1</v>
      </c>
      <c r="FP25" s="4"/>
      <c r="FQ25" s="4"/>
      <c r="FR25" s="4">
        <v>1</v>
      </c>
      <c r="FS25" s="4"/>
      <c r="FT25" s="4"/>
      <c r="FU25" s="4"/>
      <c r="FV25" s="4">
        <v>1</v>
      </c>
      <c r="FW25" s="4"/>
      <c r="FX25" s="4">
        <v>1</v>
      </c>
      <c r="FY25" s="4"/>
      <c r="FZ25" s="4"/>
      <c r="GA25" s="4"/>
      <c r="GB25" s="4">
        <v>1</v>
      </c>
      <c r="GC25" s="4"/>
      <c r="GD25" s="4">
        <v>1</v>
      </c>
      <c r="GE25" s="4"/>
      <c r="GF25" s="4"/>
      <c r="GG25" s="4"/>
      <c r="GH25" s="4">
        <v>1</v>
      </c>
      <c r="GI25" s="4"/>
      <c r="GJ25" s="4"/>
      <c r="GK25" s="4">
        <v>1</v>
      </c>
      <c r="GL25" s="4"/>
      <c r="GM25" s="4">
        <v>1</v>
      </c>
      <c r="GN25" s="4"/>
      <c r="GO25" s="4"/>
      <c r="GP25" s="4">
        <v>1</v>
      </c>
      <c r="GQ25" s="4"/>
      <c r="GR25" s="4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6.5" thickBot="1" x14ac:dyDescent="0.3">
      <c r="A26" s="3">
        <v>13</v>
      </c>
      <c r="B26" s="34" t="s">
        <v>1404</v>
      </c>
      <c r="C26" s="4"/>
      <c r="D26" s="4">
        <v>1</v>
      </c>
      <c r="E26" s="4"/>
      <c r="F26" s="4"/>
      <c r="G26" s="4"/>
      <c r="H26" s="4">
        <v>1</v>
      </c>
      <c r="I26" s="4"/>
      <c r="J26" s="4">
        <v>1</v>
      </c>
      <c r="K26" s="4"/>
      <c r="L26" s="4"/>
      <c r="M26" s="4">
        <v>1</v>
      </c>
      <c r="N26" s="4"/>
      <c r="O26" s="4"/>
      <c r="P26" s="4"/>
      <c r="Q26" s="4">
        <v>1</v>
      </c>
      <c r="R26" s="4"/>
      <c r="S26" s="4">
        <v>1</v>
      </c>
      <c r="T26" s="4"/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>
        <v>1</v>
      </c>
      <c r="AK26" s="4"/>
      <c r="AL26" s="4"/>
      <c r="AM26" s="4"/>
      <c r="AN26" s="4"/>
      <c r="AO26" s="4">
        <v>1</v>
      </c>
      <c r="AP26" s="4">
        <v>1</v>
      </c>
      <c r="AQ26" s="4"/>
      <c r="AR26" s="4"/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>
        <v>1</v>
      </c>
      <c r="BM26" s="4">
        <v>1</v>
      </c>
      <c r="BN26" s="4"/>
      <c r="BO26" s="4"/>
      <c r="BP26" s="4">
        <v>1</v>
      </c>
      <c r="BQ26" s="4"/>
      <c r="BR26" s="4">
        <v>1</v>
      </c>
      <c r="BS26" s="4"/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>
        <v>1</v>
      </c>
      <c r="CQ26" s="4"/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>
        <v>1</v>
      </c>
      <c r="DC26" s="4"/>
      <c r="DD26" s="4"/>
      <c r="DE26" s="4">
        <v>1</v>
      </c>
      <c r="DF26" s="4"/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/>
      <c r="ED26" s="4">
        <v>1</v>
      </c>
      <c r="EE26" s="4"/>
      <c r="EF26" s="4"/>
      <c r="EG26" s="4">
        <v>1</v>
      </c>
      <c r="EH26" s="4"/>
      <c r="EI26" s="4">
        <v>1</v>
      </c>
      <c r="EJ26" s="4"/>
      <c r="EK26" s="4"/>
      <c r="EL26" s="4"/>
      <c r="EM26" s="4">
        <v>1</v>
      </c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/>
      <c r="EY26" s="4">
        <v>1</v>
      </c>
      <c r="EZ26" s="4"/>
      <c r="FA26" s="4">
        <v>1</v>
      </c>
      <c r="FB26" s="4"/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  <c r="FL26" s="4"/>
      <c r="FM26" s="4"/>
      <c r="FN26" s="4">
        <v>1</v>
      </c>
      <c r="FO26" s="4"/>
      <c r="FP26" s="4">
        <v>1</v>
      </c>
      <c r="FQ26" s="4"/>
      <c r="FR26" s="4"/>
      <c r="FS26" s="4">
        <v>1</v>
      </c>
      <c r="FT26" s="4"/>
      <c r="FU26" s="4"/>
      <c r="FV26" s="4"/>
      <c r="FW26" s="4">
        <v>1</v>
      </c>
      <c r="FX26" s="4"/>
      <c r="FY26" s="4">
        <v>1</v>
      </c>
      <c r="FZ26" s="4"/>
      <c r="GA26" s="4"/>
      <c r="GB26" s="4"/>
      <c r="GC26" s="4">
        <v>1</v>
      </c>
      <c r="GD26" s="4"/>
      <c r="GE26" s="4">
        <v>1</v>
      </c>
      <c r="GF26" s="4"/>
      <c r="GG26" s="4"/>
      <c r="GH26" s="4"/>
      <c r="GI26" s="4">
        <v>1</v>
      </c>
      <c r="GJ26" s="4"/>
      <c r="GK26" s="4"/>
      <c r="GL26" s="4">
        <v>1</v>
      </c>
      <c r="GM26" s="4"/>
      <c r="GN26" s="4">
        <v>1</v>
      </c>
      <c r="GO26" s="4"/>
      <c r="GP26" s="4"/>
      <c r="GQ26" s="4">
        <v>1</v>
      </c>
      <c r="GR26" s="4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32.25" thickBot="1" x14ac:dyDescent="0.3">
      <c r="A27" s="3">
        <v>14</v>
      </c>
      <c r="B27" s="34" t="s">
        <v>1383</v>
      </c>
      <c r="C27" s="4"/>
      <c r="D27" s="4">
        <v>1</v>
      </c>
      <c r="E27" s="4"/>
      <c r="F27" s="4"/>
      <c r="G27" s="4"/>
      <c r="H27" s="4">
        <v>1</v>
      </c>
      <c r="I27" s="4"/>
      <c r="J27" s="4">
        <v>1</v>
      </c>
      <c r="K27" s="4"/>
      <c r="L27" s="4"/>
      <c r="M27" s="4"/>
      <c r="N27" s="4">
        <v>1</v>
      </c>
      <c r="O27" s="4"/>
      <c r="P27" s="4"/>
      <c r="Q27" s="4">
        <v>1</v>
      </c>
      <c r="R27" s="4"/>
      <c r="S27" s="4">
        <v>1</v>
      </c>
      <c r="T27" s="4"/>
      <c r="U27" s="4"/>
      <c r="V27" s="4"/>
      <c r="W27" s="4">
        <v>1</v>
      </c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>
        <v>1</v>
      </c>
      <c r="BS27" s="4"/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>
        <v>1</v>
      </c>
      <c r="CQ27" s="4"/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>
        <v>1</v>
      </c>
      <c r="DU27" s="4"/>
      <c r="DV27" s="4"/>
      <c r="DW27" s="4">
        <v>1</v>
      </c>
      <c r="DX27" s="4"/>
      <c r="DY27" s="4"/>
      <c r="DZ27" s="4"/>
      <c r="EA27" s="4">
        <v>1</v>
      </c>
      <c r="EB27" s="4"/>
      <c r="EC27" s="4"/>
      <c r="ED27" s="4">
        <v>1</v>
      </c>
      <c r="EE27" s="4"/>
      <c r="EF27" s="4">
        <v>1</v>
      </c>
      <c r="EG27" s="4"/>
      <c r="EH27" s="4"/>
      <c r="EI27" s="4">
        <v>1</v>
      </c>
      <c r="EJ27" s="4"/>
      <c r="EK27" s="4"/>
      <c r="EL27" s="4"/>
      <c r="EM27" s="4">
        <v>1</v>
      </c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/>
      <c r="FK27" s="4">
        <v>1</v>
      </c>
      <c r="FL27" s="4"/>
      <c r="FM27" s="4"/>
      <c r="FN27" s="4">
        <v>1</v>
      </c>
      <c r="FO27" s="4"/>
      <c r="FP27" s="4"/>
      <c r="FQ27" s="4">
        <v>1</v>
      </c>
      <c r="FR27" s="4"/>
      <c r="FS27" s="4">
        <v>1</v>
      </c>
      <c r="FT27" s="4"/>
      <c r="FU27" s="4"/>
      <c r="FV27" s="4"/>
      <c r="FW27" s="4">
        <v>1</v>
      </c>
      <c r="FX27" s="4"/>
      <c r="FY27" s="4">
        <v>1</v>
      </c>
      <c r="FZ27" s="4"/>
      <c r="GA27" s="4"/>
      <c r="GB27" s="4"/>
      <c r="GC27" s="4">
        <v>1</v>
      </c>
      <c r="GD27" s="4">
        <v>1</v>
      </c>
      <c r="GE27" s="4"/>
      <c r="GF27" s="4"/>
      <c r="GG27" s="4"/>
      <c r="GH27" s="4"/>
      <c r="GI27" s="4">
        <v>1</v>
      </c>
      <c r="GJ27" s="4"/>
      <c r="GK27" s="4"/>
      <c r="GL27" s="4">
        <v>1</v>
      </c>
      <c r="GM27" s="4"/>
      <c r="GN27" s="4">
        <v>1</v>
      </c>
      <c r="GO27" s="4"/>
      <c r="GP27" s="4"/>
      <c r="GQ27" s="4">
        <v>1</v>
      </c>
      <c r="GR27" s="4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6.5" thickBot="1" x14ac:dyDescent="0.3">
      <c r="A28" s="3">
        <v>15</v>
      </c>
      <c r="B28" s="34" t="s">
        <v>1396</v>
      </c>
      <c r="C28" s="4">
        <v>1</v>
      </c>
      <c r="D28" s="4"/>
      <c r="E28" s="4"/>
      <c r="F28" s="4"/>
      <c r="G28" s="4">
        <v>1</v>
      </c>
      <c r="H28" s="4"/>
      <c r="I28" s="4"/>
      <c r="J28" s="4">
        <v>1</v>
      </c>
      <c r="K28" s="4"/>
      <c r="L28" s="4">
        <v>1</v>
      </c>
      <c r="M28" s="4"/>
      <c r="N28" s="4"/>
      <c r="O28" s="4"/>
      <c r="P28" s="4">
        <v>1</v>
      </c>
      <c r="Q28" s="4"/>
      <c r="R28" s="4">
        <v>1</v>
      </c>
      <c r="S28" s="4"/>
      <c r="T28" s="4"/>
      <c r="U28" s="4"/>
      <c r="V28" s="4"/>
      <c r="W28" s="4">
        <v>1</v>
      </c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/>
      <c r="AR28" s="4">
        <v>1</v>
      </c>
      <c r="AS28" s="4"/>
      <c r="AT28" s="4">
        <v>1</v>
      </c>
      <c r="AU28" s="4"/>
      <c r="AV28" s="4"/>
      <c r="AW28" s="4">
        <v>1</v>
      </c>
      <c r="AX28" s="4"/>
      <c r="AY28" s="4">
        <v>1</v>
      </c>
      <c r="AZ28" s="4"/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>
        <v>1</v>
      </c>
      <c r="BR28" s="4"/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>
        <v>1</v>
      </c>
      <c r="CP28" s="4"/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/>
      <c r="ED28" s="4">
        <v>1</v>
      </c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>
        <v>1</v>
      </c>
      <c r="EU28" s="4"/>
      <c r="EV28" s="4"/>
      <c r="EW28" s="4"/>
      <c r="EX28" s="4"/>
      <c r="EY28" s="4">
        <v>1</v>
      </c>
      <c r="EZ28" s="4">
        <v>1</v>
      </c>
      <c r="FA28" s="4"/>
      <c r="FB28" s="4"/>
      <c r="FC28" s="4"/>
      <c r="FD28" s="4">
        <v>1</v>
      </c>
      <c r="FE28" s="4"/>
      <c r="FF28" s="4"/>
      <c r="FG28" s="4"/>
      <c r="FH28" s="4">
        <v>1</v>
      </c>
      <c r="FI28" s="4">
        <v>1</v>
      </c>
      <c r="FJ28" s="4"/>
      <c r="FK28" s="4"/>
      <c r="FL28" s="4"/>
      <c r="FM28" s="4">
        <v>1</v>
      </c>
      <c r="FN28" s="4"/>
      <c r="FO28" s="4"/>
      <c r="FP28" s="4">
        <v>1</v>
      </c>
      <c r="FQ28" s="4"/>
      <c r="FR28" s="4">
        <v>1</v>
      </c>
      <c r="FS28" s="4"/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>
        <v>1</v>
      </c>
      <c r="GE28" s="4"/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>
        <v>1</v>
      </c>
      <c r="GQ28" s="4"/>
      <c r="GR28" s="4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6.5" thickBot="1" x14ac:dyDescent="0.3">
      <c r="A29" s="3">
        <v>16</v>
      </c>
      <c r="B29" s="34" t="s">
        <v>1405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>
        <v>1</v>
      </c>
      <c r="V29" s="4"/>
      <c r="W29" s="4"/>
      <c r="X29" s="4"/>
      <c r="Y29" s="4"/>
      <c r="Z29" s="4">
        <v>1</v>
      </c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/>
      <c r="AU29" s="4">
        <v>1</v>
      </c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/>
      <c r="BJ29" s="4">
        <v>1</v>
      </c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>
        <v>1</v>
      </c>
      <c r="CH29" s="4"/>
      <c r="CI29" s="4"/>
      <c r="CJ29" s="4"/>
      <c r="CK29" s="4">
        <v>1</v>
      </c>
      <c r="CL29" s="4"/>
      <c r="CM29" s="4">
        <v>1</v>
      </c>
      <c r="CN29" s="4"/>
      <c r="CO29" s="4"/>
      <c r="CP29" s="4">
        <v>1</v>
      </c>
      <c r="CQ29" s="4"/>
      <c r="CR29" s="4"/>
      <c r="CS29" s="4"/>
      <c r="CT29" s="4">
        <v>1</v>
      </c>
      <c r="CU29" s="4"/>
      <c r="CV29" s="4">
        <v>1</v>
      </c>
      <c r="CW29" s="4"/>
      <c r="CX29" s="4"/>
      <c r="CY29" s="4"/>
      <c r="CZ29" s="4">
        <v>1</v>
      </c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/>
      <c r="DR29" s="4">
        <v>1</v>
      </c>
      <c r="DS29" s="4"/>
      <c r="DT29" s="4">
        <v>1</v>
      </c>
      <c r="DU29" s="4"/>
      <c r="DV29" s="4">
        <v>1</v>
      </c>
      <c r="DW29" s="4"/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>
        <v>1</v>
      </c>
      <c r="EO29" s="4"/>
      <c r="EP29" s="4"/>
      <c r="EQ29" s="4"/>
      <c r="ER29" s="4">
        <v>1</v>
      </c>
      <c r="ES29" s="4"/>
      <c r="ET29" s="4">
        <v>1</v>
      </c>
      <c r="EU29" s="4"/>
      <c r="EV29" s="4"/>
      <c r="EW29" s="4"/>
      <c r="EX29" s="4"/>
      <c r="EY29" s="4">
        <v>1</v>
      </c>
      <c r="EZ29" s="4"/>
      <c r="FA29" s="4">
        <v>1</v>
      </c>
      <c r="FB29" s="4"/>
      <c r="FC29" s="4"/>
      <c r="FD29" s="4"/>
      <c r="FE29" s="4">
        <v>1</v>
      </c>
      <c r="FF29" s="4"/>
      <c r="FG29" s="4"/>
      <c r="FH29" s="4">
        <v>1</v>
      </c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/>
      <c r="FW29" s="4">
        <v>1</v>
      </c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/>
      <c r="GL29" s="4">
        <v>1</v>
      </c>
      <c r="GM29" s="4"/>
      <c r="GN29" s="4">
        <v>1</v>
      </c>
      <c r="GO29" s="4"/>
      <c r="GP29" s="4"/>
      <c r="GQ29" s="4">
        <v>1</v>
      </c>
      <c r="GR29" s="4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32.25" thickBot="1" x14ac:dyDescent="0.3">
      <c r="A30" s="3">
        <v>17</v>
      </c>
      <c r="B30" s="34" t="s">
        <v>1385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/>
      <c r="AO30" s="4">
        <v>1</v>
      </c>
      <c r="AP30" s="4"/>
      <c r="AQ30" s="4">
        <v>1</v>
      </c>
      <c r="AR30" s="4"/>
      <c r="AS30" s="4"/>
      <c r="AT30" s="4"/>
      <c r="AU30" s="4">
        <v>1</v>
      </c>
      <c r="AV30" s="4"/>
      <c r="AW30" s="4"/>
      <c r="AX30" s="4">
        <v>1</v>
      </c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/>
      <c r="BJ30" s="4">
        <v>1</v>
      </c>
      <c r="BK30" s="4"/>
      <c r="BL30" s="4"/>
      <c r="BM30" s="4">
        <v>1</v>
      </c>
      <c r="BN30" s="4"/>
      <c r="BO30" s="4">
        <v>1</v>
      </c>
      <c r="BP30" s="4"/>
      <c r="BQ30" s="4"/>
      <c r="BR30" s="4">
        <v>1</v>
      </c>
      <c r="BS30" s="4"/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>
        <v>1</v>
      </c>
      <c r="DI30" s="4"/>
      <c r="DJ30" s="4"/>
      <c r="DK30" s="4"/>
      <c r="DL30" s="4">
        <v>1</v>
      </c>
      <c r="DM30" s="4"/>
      <c r="DN30" s="4">
        <v>1</v>
      </c>
      <c r="DO30" s="4"/>
      <c r="DP30" s="4"/>
      <c r="DQ30" s="4"/>
      <c r="DR30" s="4">
        <v>1</v>
      </c>
      <c r="DS30" s="4"/>
      <c r="DT30" s="4">
        <v>1</v>
      </c>
      <c r="DU30" s="4"/>
      <c r="DV30" s="4">
        <v>1</v>
      </c>
      <c r="DW30" s="4"/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/>
      <c r="EG30" s="4">
        <v>1</v>
      </c>
      <c r="EH30" s="4"/>
      <c r="EI30" s="4">
        <v>1</v>
      </c>
      <c r="EJ30" s="4"/>
      <c r="EK30" s="4"/>
      <c r="EL30" s="4">
        <v>1</v>
      </c>
      <c r="EM30" s="4"/>
      <c r="EN30" s="4">
        <v>1</v>
      </c>
      <c r="EO30" s="4"/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/>
      <c r="EY30" s="4">
        <v>1</v>
      </c>
      <c r="EZ30" s="4"/>
      <c r="FA30" s="4">
        <v>1</v>
      </c>
      <c r="FB30" s="4"/>
      <c r="FC30" s="4"/>
      <c r="FD30" s="4">
        <v>1</v>
      </c>
      <c r="FE30" s="4"/>
      <c r="FF30" s="4"/>
      <c r="FG30" s="4"/>
      <c r="FH30" s="4">
        <v>1</v>
      </c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>
        <v>1</v>
      </c>
      <c r="FS30" s="4"/>
      <c r="FT30" s="4"/>
      <c r="FU30" s="4"/>
      <c r="FV30" s="4"/>
      <c r="FW30" s="4">
        <v>1</v>
      </c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32.25" thickBot="1" x14ac:dyDescent="0.3">
      <c r="A31" s="3">
        <v>18</v>
      </c>
      <c r="B31" s="34" t="s">
        <v>1406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/>
      <c r="Q31" s="4">
        <v>1</v>
      </c>
      <c r="R31" s="4"/>
      <c r="S31" s="4">
        <v>1</v>
      </c>
      <c r="T31" s="4"/>
      <c r="U31" s="4"/>
      <c r="V31" s="4"/>
      <c r="W31" s="4">
        <v>1</v>
      </c>
      <c r="X31" s="4"/>
      <c r="Y31" s="4"/>
      <c r="Z31" s="4">
        <v>1</v>
      </c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/>
      <c r="AO31" s="4">
        <v>1</v>
      </c>
      <c r="AP31" s="4"/>
      <c r="AQ31" s="4">
        <v>1</v>
      </c>
      <c r="AR31" s="4"/>
      <c r="AS31" s="4"/>
      <c r="AT31" s="4"/>
      <c r="AU31" s="4">
        <v>1</v>
      </c>
      <c r="AV31" s="4"/>
      <c r="AW31" s="4"/>
      <c r="AX31" s="4">
        <v>1</v>
      </c>
      <c r="AY31" s="4"/>
      <c r="AZ31" s="4">
        <v>1</v>
      </c>
      <c r="BA31" s="4"/>
      <c r="BB31" s="4"/>
      <c r="BC31" s="4"/>
      <c r="BD31" s="4">
        <v>1</v>
      </c>
      <c r="BE31" s="4"/>
      <c r="BF31" s="4"/>
      <c r="BG31" s="4">
        <v>1</v>
      </c>
      <c r="BH31" s="4"/>
      <c r="BI31" s="4">
        <v>1</v>
      </c>
      <c r="BJ31" s="4"/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>
        <v>1</v>
      </c>
      <c r="CK31" s="4"/>
      <c r="CL31" s="4"/>
      <c r="CM31" s="4"/>
      <c r="CN31" s="4">
        <v>1</v>
      </c>
      <c r="CO31" s="4"/>
      <c r="CP31" s="4">
        <v>1</v>
      </c>
      <c r="CQ31" s="4"/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>
        <v>1</v>
      </c>
      <c r="DC31" s="4"/>
      <c r="DD31" s="4"/>
      <c r="DE31" s="4">
        <v>1</v>
      </c>
      <c r="DF31" s="4"/>
      <c r="DG31" s="4"/>
      <c r="DH31" s="4"/>
      <c r="DI31" s="4">
        <v>1</v>
      </c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>
        <v>1</v>
      </c>
      <c r="DW31" s="4"/>
      <c r="DX31" s="4"/>
      <c r="DY31" s="4"/>
      <c r="DZ31" s="4"/>
      <c r="EA31" s="4">
        <v>1</v>
      </c>
      <c r="EB31" s="4"/>
      <c r="EC31" s="4"/>
      <c r="ED31" s="4">
        <v>1</v>
      </c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>
        <v>1</v>
      </c>
      <c r="EO31" s="4"/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/>
      <c r="EY31" s="4">
        <v>1</v>
      </c>
      <c r="EZ31" s="4">
        <v>1</v>
      </c>
      <c r="FA31" s="4"/>
      <c r="FB31" s="4"/>
      <c r="FC31" s="4"/>
      <c r="FD31" s="4"/>
      <c r="FE31" s="4">
        <v>1</v>
      </c>
      <c r="FF31" s="4"/>
      <c r="FG31" s="4"/>
      <c r="FH31" s="4">
        <v>1</v>
      </c>
      <c r="FI31" s="4"/>
      <c r="FJ31" s="4">
        <v>1</v>
      </c>
      <c r="FK31" s="4"/>
      <c r="FL31" s="4"/>
      <c r="FM31" s="4"/>
      <c r="FN31" s="4">
        <v>1</v>
      </c>
      <c r="FO31" s="4"/>
      <c r="FP31" s="4">
        <v>1</v>
      </c>
      <c r="FQ31" s="4"/>
      <c r="FR31" s="4"/>
      <c r="FS31" s="4">
        <v>1</v>
      </c>
      <c r="FT31" s="4"/>
      <c r="FU31" s="4"/>
      <c r="FV31" s="4"/>
      <c r="FW31" s="4">
        <v>1</v>
      </c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/>
      <c r="GI31" s="4">
        <v>1</v>
      </c>
      <c r="GJ31" s="4"/>
      <c r="GK31" s="4"/>
      <c r="GL31" s="4">
        <v>1</v>
      </c>
      <c r="GM31" s="4"/>
      <c r="GN31" s="4">
        <v>1</v>
      </c>
      <c r="GO31" s="4"/>
      <c r="GP31" s="4"/>
      <c r="GQ31" s="4">
        <v>1</v>
      </c>
      <c r="GR31" s="4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6.5" thickBot="1" x14ac:dyDescent="0.3">
      <c r="A32" s="3">
        <v>19</v>
      </c>
      <c r="B32" s="34" t="s">
        <v>1407</v>
      </c>
      <c r="C32" s="4"/>
      <c r="D32" s="4">
        <v>1</v>
      </c>
      <c r="E32" s="4"/>
      <c r="F32" s="4"/>
      <c r="G32" s="4">
        <v>1</v>
      </c>
      <c r="H32" s="4"/>
      <c r="I32" s="4"/>
      <c r="J32" s="4"/>
      <c r="K32" s="4">
        <v>1</v>
      </c>
      <c r="L32" s="4"/>
      <c r="M32" s="4">
        <v>1</v>
      </c>
      <c r="N32" s="4"/>
      <c r="O32" s="4"/>
      <c r="P32" s="4"/>
      <c r="Q32" s="4">
        <v>1</v>
      </c>
      <c r="R32" s="4"/>
      <c r="S32" s="4">
        <v>1</v>
      </c>
      <c r="T32" s="4"/>
      <c r="U32" s="4"/>
      <c r="V32" s="4">
        <v>1</v>
      </c>
      <c r="W32" s="4"/>
      <c r="X32" s="4"/>
      <c r="Y32" s="4"/>
      <c r="Z32" s="4">
        <v>1</v>
      </c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/>
      <c r="AO32" s="4">
        <v>1</v>
      </c>
      <c r="AP32" s="4"/>
      <c r="AQ32" s="4">
        <v>1</v>
      </c>
      <c r="AR32" s="4"/>
      <c r="AS32" s="4"/>
      <c r="AT32" s="4"/>
      <c r="AU32" s="4">
        <v>1</v>
      </c>
      <c r="AV32" s="4"/>
      <c r="AW32" s="4"/>
      <c r="AX32" s="4">
        <v>1</v>
      </c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/>
      <c r="BM32" s="4">
        <v>1</v>
      </c>
      <c r="BN32" s="4"/>
      <c r="BO32" s="4">
        <v>1</v>
      </c>
      <c r="BP32" s="4"/>
      <c r="BQ32" s="4"/>
      <c r="BR32" s="4"/>
      <c r="BS32" s="4">
        <v>1</v>
      </c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/>
      <c r="CE32" s="4">
        <v>1</v>
      </c>
      <c r="CF32" s="4"/>
      <c r="CG32" s="4"/>
      <c r="CH32" s="4">
        <v>1</v>
      </c>
      <c r="CI32" s="4"/>
      <c r="CJ32" s="4">
        <v>1</v>
      </c>
      <c r="CK32" s="4"/>
      <c r="CL32" s="4"/>
      <c r="CM32" s="4"/>
      <c r="CN32" s="4">
        <v>1</v>
      </c>
      <c r="CO32" s="4"/>
      <c r="CP32" s="4">
        <v>1</v>
      </c>
      <c r="CQ32" s="4"/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4"/>
      <c r="DT32" s="4"/>
      <c r="DU32" s="4">
        <v>1</v>
      </c>
      <c r="DV32" s="4">
        <v>1</v>
      </c>
      <c r="DW32" s="4"/>
      <c r="DX32" s="4"/>
      <c r="DY32" s="4"/>
      <c r="DZ32" s="4"/>
      <c r="EA32" s="4">
        <v>1</v>
      </c>
      <c r="EB32" s="4"/>
      <c r="EC32" s="4"/>
      <c r="ED32" s="4">
        <v>1</v>
      </c>
      <c r="EE32" s="4"/>
      <c r="EF32" s="4"/>
      <c r="EG32" s="4">
        <v>1</v>
      </c>
      <c r="EH32" s="4"/>
      <c r="EI32" s="4">
        <v>1</v>
      </c>
      <c r="EJ32" s="4"/>
      <c r="EK32" s="4"/>
      <c r="EL32" s="4">
        <v>1</v>
      </c>
      <c r="EM32" s="4"/>
      <c r="EN32" s="4">
        <v>1</v>
      </c>
      <c r="EO32" s="4"/>
      <c r="EP32" s="4"/>
      <c r="EQ32" s="4"/>
      <c r="ER32" s="4">
        <v>1</v>
      </c>
      <c r="ES32" s="4"/>
      <c r="ET32" s="4">
        <v>1</v>
      </c>
      <c r="EU32" s="4"/>
      <c r="EV32" s="4"/>
      <c r="EW32" s="4"/>
      <c r="EX32" s="4">
        <v>1</v>
      </c>
      <c r="EY32" s="4"/>
      <c r="EZ32" s="4">
        <v>1</v>
      </c>
      <c r="FA32" s="4"/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6.5" thickBot="1" x14ac:dyDescent="0.3">
      <c r="A33" s="3">
        <v>20</v>
      </c>
      <c r="B33" s="34" t="s">
        <v>1388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/>
      <c r="CG33" s="4">
        <v>1</v>
      </c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/>
      <c r="CS33" s="4">
        <v>1</v>
      </c>
      <c r="CT33" s="4"/>
      <c r="CU33" s="4">
        <v>1</v>
      </c>
      <c r="CV33" s="4"/>
      <c r="CW33" s="4"/>
      <c r="CX33" s="4"/>
      <c r="CY33" s="4">
        <v>1</v>
      </c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/>
      <c r="FP33" s="4">
        <v>1</v>
      </c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6.5" thickBot="1" x14ac:dyDescent="0.3">
      <c r="A34" s="3">
        <v>21</v>
      </c>
      <c r="B34" s="34" t="s">
        <v>1408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>
        <v>1</v>
      </c>
      <c r="AZ34" s="4"/>
      <c r="BA34" s="4"/>
      <c r="BB34" s="4">
        <v>1</v>
      </c>
      <c r="BC34" s="4"/>
      <c r="BD34" s="4"/>
      <c r="BE34" s="4"/>
      <c r="BF34" s="4">
        <v>1</v>
      </c>
      <c r="BG34" s="4"/>
      <c r="BH34" s="4"/>
      <c r="BI34" s="4">
        <v>1</v>
      </c>
      <c r="BJ34" s="4"/>
      <c r="BK34" s="4">
        <v>1</v>
      </c>
      <c r="BL34" s="4"/>
      <c r="BM34" s="4"/>
      <c r="BN34" s="4">
        <v>1</v>
      </c>
      <c r="BO34" s="4"/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>
        <v>1</v>
      </c>
      <c r="DK34" s="4"/>
      <c r="DL34" s="4"/>
      <c r="DM34" s="4"/>
      <c r="DN34" s="4">
        <v>1</v>
      </c>
      <c r="DO34" s="4"/>
      <c r="DP34" s="4">
        <v>1</v>
      </c>
      <c r="DQ34" s="4"/>
      <c r="DR34" s="4"/>
      <c r="DS34" s="4"/>
      <c r="DT34" s="4">
        <v>1</v>
      </c>
      <c r="DU34" s="4"/>
      <c r="DV34" s="4">
        <v>1</v>
      </c>
      <c r="DW34" s="4"/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>
        <v>1</v>
      </c>
      <c r="FA34" s="4"/>
      <c r="FB34" s="4"/>
      <c r="FC34" s="4">
        <v>1</v>
      </c>
      <c r="FD34" s="4"/>
      <c r="FE34" s="4"/>
      <c r="FF34" s="4"/>
      <c r="FG34" s="4">
        <v>1</v>
      </c>
      <c r="FH34" s="4"/>
      <c r="FI34" s="4"/>
      <c r="FJ34" s="4">
        <v>1</v>
      </c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/>
      <c r="FV34" s="4">
        <v>1</v>
      </c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/>
      <c r="GH34" s="4">
        <v>1</v>
      </c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8.75" customHeight="1" thickBot="1" x14ac:dyDescent="0.3">
      <c r="A35" s="3">
        <v>22</v>
      </c>
      <c r="B35" s="34" t="s">
        <v>1409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/>
      <c r="V35" s="4">
        <v>1</v>
      </c>
      <c r="W35" s="4"/>
      <c r="X35" s="4"/>
      <c r="Y35" s="4">
        <v>1</v>
      </c>
      <c r="Z35" s="4"/>
      <c r="AA35" s="4">
        <v>1</v>
      </c>
      <c r="AB35" s="4"/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/>
      <c r="AX35" s="4">
        <v>1</v>
      </c>
      <c r="AY35" s="4"/>
      <c r="AZ35" s="4">
        <v>1</v>
      </c>
      <c r="BA35" s="4"/>
      <c r="BB35" s="4">
        <v>1</v>
      </c>
      <c r="BC35" s="4"/>
      <c r="BD35" s="4"/>
      <c r="BE35" s="4">
        <v>1</v>
      </c>
      <c r="BF35" s="4"/>
      <c r="BG35" s="4"/>
      <c r="BH35" s="4"/>
      <c r="BI35" s="4">
        <v>1</v>
      </c>
      <c r="BJ35" s="4"/>
      <c r="BK35" s="4"/>
      <c r="BL35" s="4">
        <v>1</v>
      </c>
      <c r="BM35" s="4"/>
      <c r="BN35" s="4">
        <v>1</v>
      </c>
      <c r="BO35" s="4"/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>
        <v>1</v>
      </c>
      <c r="CP35" s="4"/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>
        <v>1</v>
      </c>
      <c r="DK35" s="4"/>
      <c r="DL35" s="4"/>
      <c r="DM35" s="4"/>
      <c r="DN35" s="4">
        <v>1</v>
      </c>
      <c r="DO35" s="4"/>
      <c r="DP35" s="4">
        <v>1</v>
      </c>
      <c r="DQ35" s="4"/>
      <c r="DR35" s="4"/>
      <c r="DS35" s="4"/>
      <c r="DT35" s="4">
        <v>1</v>
      </c>
      <c r="DU35" s="4"/>
      <c r="DV35" s="4">
        <v>1</v>
      </c>
      <c r="DW35" s="4"/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>
        <v>1</v>
      </c>
      <c r="EO35" s="4"/>
      <c r="EP35" s="4"/>
      <c r="EQ35" s="4"/>
      <c r="ER35" s="4">
        <v>1</v>
      </c>
      <c r="ES35" s="4"/>
      <c r="ET35" s="4">
        <v>1</v>
      </c>
      <c r="EU35" s="4"/>
      <c r="EV35" s="4"/>
      <c r="EW35" s="4"/>
      <c r="EX35" s="4">
        <v>1</v>
      </c>
      <c r="EY35" s="4"/>
      <c r="EZ35" s="4">
        <v>1</v>
      </c>
      <c r="FA35" s="4"/>
      <c r="FB35" s="4"/>
      <c r="FC35" s="4">
        <v>1</v>
      </c>
      <c r="FD35" s="4"/>
      <c r="FE35" s="4"/>
      <c r="FF35" s="4"/>
      <c r="FG35" s="4">
        <v>1</v>
      </c>
      <c r="FH35" s="4"/>
      <c r="FI35" s="4"/>
      <c r="FJ35" s="4">
        <v>1</v>
      </c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/>
      <c r="FV35" s="4">
        <v>1</v>
      </c>
      <c r="FW35" s="4"/>
      <c r="FX35" s="4">
        <v>1</v>
      </c>
      <c r="FY35" s="4"/>
      <c r="FZ35" s="4"/>
      <c r="GA35" s="4">
        <v>1</v>
      </c>
      <c r="GB35" s="4"/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>
        <v>1</v>
      </c>
      <c r="GN35" s="4"/>
      <c r="GO35" s="4"/>
      <c r="GP35" s="4">
        <v>1</v>
      </c>
      <c r="GQ35" s="4"/>
      <c r="GR35" s="4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32.25" thickBot="1" x14ac:dyDescent="0.3">
      <c r="A36" s="30">
        <v>23</v>
      </c>
      <c r="B36" s="34" t="s">
        <v>1410</v>
      </c>
      <c r="C36" s="4"/>
      <c r="D36" s="4">
        <v>1</v>
      </c>
      <c r="E36" s="4"/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>
        <v>1</v>
      </c>
      <c r="V36" s="4"/>
      <c r="W36" s="4"/>
      <c r="X36" s="4"/>
      <c r="Y36" s="4"/>
      <c r="Z36" s="4">
        <v>1</v>
      </c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/>
      <c r="AU36" s="4">
        <v>1</v>
      </c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/>
      <c r="BJ36" s="4">
        <v>1</v>
      </c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/>
      <c r="BY36" s="4">
        <v>1</v>
      </c>
      <c r="BZ36" s="4"/>
      <c r="CA36" s="4"/>
      <c r="CB36" s="4">
        <v>1</v>
      </c>
      <c r="CC36" s="4"/>
      <c r="CD36" s="4"/>
      <c r="CE36" s="4">
        <v>1</v>
      </c>
      <c r="CF36" s="4"/>
      <c r="CG36" s="4">
        <v>1</v>
      </c>
      <c r="CH36" s="4"/>
      <c r="CI36" s="4"/>
      <c r="CJ36" s="4"/>
      <c r="CK36" s="4">
        <v>1</v>
      </c>
      <c r="CL36" s="4"/>
      <c r="CM36" s="4">
        <v>1</v>
      </c>
      <c r="CN36" s="4"/>
      <c r="CO36" s="4"/>
      <c r="CP36" s="4">
        <v>1</v>
      </c>
      <c r="CQ36" s="4"/>
      <c r="CR36" s="4"/>
      <c r="CS36" s="4"/>
      <c r="CT36" s="4">
        <v>1</v>
      </c>
      <c r="CU36" s="4"/>
      <c r="CV36" s="4">
        <v>1</v>
      </c>
      <c r="CW36" s="4"/>
      <c r="CX36" s="4"/>
      <c r="CY36" s="4"/>
      <c r="CZ36" s="4">
        <v>1</v>
      </c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/>
      <c r="DR36" s="4">
        <v>1</v>
      </c>
      <c r="DS36" s="4"/>
      <c r="DT36" s="4">
        <v>1</v>
      </c>
      <c r="DU36" s="4"/>
      <c r="DV36" s="4">
        <v>1</v>
      </c>
      <c r="DW36" s="4"/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>
        <v>1</v>
      </c>
      <c r="EO36" s="4"/>
      <c r="EP36" s="4"/>
      <c r="EQ36" s="4"/>
      <c r="ER36" s="4">
        <v>1</v>
      </c>
      <c r="ES36" s="4"/>
      <c r="ET36" s="4">
        <v>1</v>
      </c>
      <c r="EU36" s="4"/>
      <c r="EV36" s="4"/>
      <c r="EW36" s="4"/>
      <c r="EX36" s="4"/>
      <c r="EY36" s="4">
        <v>1</v>
      </c>
      <c r="EZ36" s="4"/>
      <c r="FA36" s="4">
        <v>1</v>
      </c>
      <c r="FB36" s="4"/>
      <c r="FC36" s="4"/>
      <c r="FD36" s="4"/>
      <c r="FE36" s="4">
        <v>1</v>
      </c>
      <c r="FF36" s="4"/>
      <c r="FG36" s="4"/>
      <c r="FH36" s="4">
        <v>1</v>
      </c>
      <c r="FI36" s="4"/>
      <c r="FJ36" s="4">
        <v>1</v>
      </c>
      <c r="FK36" s="4"/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/>
      <c r="FV36" s="4"/>
      <c r="FW36" s="4">
        <v>1</v>
      </c>
      <c r="FX36" s="4"/>
      <c r="FY36" s="4">
        <v>1</v>
      </c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/>
      <c r="GK36" s="4"/>
      <c r="GL36" s="4">
        <v>1</v>
      </c>
      <c r="GM36" s="4"/>
      <c r="GN36" s="4">
        <v>1</v>
      </c>
      <c r="GO36" s="4"/>
      <c r="GP36" s="4"/>
      <c r="GQ36" s="4">
        <v>1</v>
      </c>
      <c r="GR36" s="4"/>
      <c r="GS36" s="28"/>
    </row>
    <row r="37" spans="1:254" ht="16.5" thickBot="1" x14ac:dyDescent="0.3">
      <c r="A37" s="30">
        <v>24</v>
      </c>
      <c r="B37" s="34" t="s">
        <v>1411</v>
      </c>
      <c r="C37" s="4"/>
      <c r="D37" s="4">
        <v>1</v>
      </c>
      <c r="E37" s="4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/>
      <c r="AO37" s="4">
        <v>1</v>
      </c>
      <c r="AP37" s="4"/>
      <c r="AQ37" s="4">
        <v>1</v>
      </c>
      <c r="AR37" s="4"/>
      <c r="AS37" s="4"/>
      <c r="AT37" s="4"/>
      <c r="AU37" s="4">
        <v>1</v>
      </c>
      <c r="AV37" s="4"/>
      <c r="AW37" s="4"/>
      <c r="AX37" s="4">
        <v>1</v>
      </c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/>
      <c r="BJ37" s="4">
        <v>1</v>
      </c>
      <c r="BK37" s="4"/>
      <c r="BL37" s="4"/>
      <c r="BM37" s="4">
        <v>1</v>
      </c>
      <c r="BN37" s="4"/>
      <c r="BO37" s="4">
        <v>1</v>
      </c>
      <c r="BP37" s="4"/>
      <c r="BQ37" s="4"/>
      <c r="BR37" s="4">
        <v>1</v>
      </c>
      <c r="BS37" s="4"/>
      <c r="BT37" s="4"/>
      <c r="BU37" s="4"/>
      <c r="BV37" s="4">
        <v>1</v>
      </c>
      <c r="BW37" s="4"/>
      <c r="BX37" s="4"/>
      <c r="BY37" s="4">
        <v>1</v>
      </c>
      <c r="BZ37" s="4"/>
      <c r="CA37" s="4"/>
      <c r="CB37" s="4">
        <v>1</v>
      </c>
      <c r="CC37" s="4"/>
      <c r="CD37" s="4"/>
      <c r="CE37" s="4">
        <v>1</v>
      </c>
      <c r="CF37" s="4"/>
      <c r="CG37" s="4"/>
      <c r="CH37" s="4">
        <v>1</v>
      </c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/>
      <c r="CT37" s="4">
        <v>1</v>
      </c>
      <c r="CU37" s="4"/>
      <c r="CV37" s="4"/>
      <c r="CW37" s="4">
        <v>1</v>
      </c>
      <c r="CX37" s="4"/>
      <c r="CY37" s="4"/>
      <c r="CZ37" s="4">
        <v>1</v>
      </c>
      <c r="DA37" s="4"/>
      <c r="DB37" s="4"/>
      <c r="DC37" s="4">
        <v>1</v>
      </c>
      <c r="DD37" s="4"/>
      <c r="DE37" s="4"/>
      <c r="DF37" s="4">
        <v>1</v>
      </c>
      <c r="DG37" s="4"/>
      <c r="DH37" s="4">
        <v>1</v>
      </c>
      <c r="DI37" s="4"/>
      <c r="DJ37" s="4"/>
      <c r="DK37" s="4"/>
      <c r="DL37" s="4">
        <v>1</v>
      </c>
      <c r="DM37" s="4"/>
      <c r="DN37" s="4">
        <v>1</v>
      </c>
      <c r="DO37" s="4"/>
      <c r="DP37" s="4"/>
      <c r="DQ37" s="4"/>
      <c r="DR37" s="4">
        <v>1</v>
      </c>
      <c r="DS37" s="4"/>
      <c r="DT37" s="4">
        <v>1</v>
      </c>
      <c r="DU37" s="4"/>
      <c r="DV37" s="4">
        <v>1</v>
      </c>
      <c r="DW37" s="4"/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/>
      <c r="EG37" s="4">
        <v>1</v>
      </c>
      <c r="EH37" s="4"/>
      <c r="EI37" s="4">
        <v>1</v>
      </c>
      <c r="EJ37" s="4"/>
      <c r="EK37" s="4"/>
      <c r="EL37" s="4">
        <v>1</v>
      </c>
      <c r="EM37" s="4"/>
      <c r="EN37" s="4">
        <v>1</v>
      </c>
      <c r="EO37" s="4"/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/>
      <c r="EY37" s="4">
        <v>1</v>
      </c>
      <c r="EZ37" s="4"/>
      <c r="FA37" s="4">
        <v>1</v>
      </c>
      <c r="FB37" s="4"/>
      <c r="FC37" s="4"/>
      <c r="FD37" s="4">
        <v>1</v>
      </c>
      <c r="FE37" s="4"/>
      <c r="FF37" s="4"/>
      <c r="FG37" s="4"/>
      <c r="FH37" s="4">
        <v>1</v>
      </c>
      <c r="FI37" s="4"/>
      <c r="FJ37" s="4">
        <v>1</v>
      </c>
      <c r="FK37" s="4"/>
      <c r="FL37" s="4"/>
      <c r="FM37" s="4">
        <v>1</v>
      </c>
      <c r="FN37" s="4"/>
      <c r="FO37" s="4"/>
      <c r="FP37" s="4">
        <v>1</v>
      </c>
      <c r="FQ37" s="4"/>
      <c r="FR37" s="4">
        <v>1</v>
      </c>
      <c r="FS37" s="4"/>
      <c r="FT37" s="4"/>
      <c r="FU37" s="4"/>
      <c r="FV37" s="4"/>
      <c r="FW37" s="4">
        <v>1</v>
      </c>
      <c r="FX37" s="4"/>
      <c r="FY37" s="4">
        <v>1</v>
      </c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  <c r="GS37" s="28"/>
    </row>
    <row r="38" spans="1:254" ht="16.5" thickBot="1" x14ac:dyDescent="0.3">
      <c r="A38" s="30">
        <v>25</v>
      </c>
      <c r="B38" s="34" t="s">
        <v>1391</v>
      </c>
      <c r="C38" s="4"/>
      <c r="D38" s="4">
        <v>1</v>
      </c>
      <c r="E38" s="4"/>
      <c r="F38" s="4"/>
      <c r="G38" s="4">
        <v>1</v>
      </c>
      <c r="H38" s="4"/>
      <c r="I38" s="4"/>
      <c r="J38" s="4">
        <v>1</v>
      </c>
      <c r="K38" s="4"/>
      <c r="L38" s="4"/>
      <c r="M38" s="4">
        <v>1</v>
      </c>
      <c r="N38" s="4"/>
      <c r="O38" s="4"/>
      <c r="P38" s="4"/>
      <c r="Q38" s="4">
        <v>1</v>
      </c>
      <c r="R38" s="4"/>
      <c r="S38" s="4">
        <v>1</v>
      </c>
      <c r="T38" s="4"/>
      <c r="U38" s="4"/>
      <c r="V38" s="4"/>
      <c r="W38" s="4">
        <v>1</v>
      </c>
      <c r="X38" s="4"/>
      <c r="Y38" s="4"/>
      <c r="Z38" s="4">
        <v>1</v>
      </c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/>
      <c r="AO38" s="4">
        <v>1</v>
      </c>
      <c r="AP38" s="4"/>
      <c r="AQ38" s="4">
        <v>1</v>
      </c>
      <c r="AR38" s="4"/>
      <c r="AS38" s="4"/>
      <c r="AT38" s="4"/>
      <c r="AU38" s="4">
        <v>1</v>
      </c>
      <c r="AV38" s="4"/>
      <c r="AW38" s="4"/>
      <c r="AX38" s="4">
        <v>1</v>
      </c>
      <c r="AY38" s="4"/>
      <c r="AZ38" s="4">
        <v>1</v>
      </c>
      <c r="BA38" s="4"/>
      <c r="BB38" s="4"/>
      <c r="BC38" s="4"/>
      <c r="BD38" s="4">
        <v>1</v>
      </c>
      <c r="BE38" s="4"/>
      <c r="BF38" s="4"/>
      <c r="BG38" s="4">
        <v>1</v>
      </c>
      <c r="BH38" s="4"/>
      <c r="BI38" s="4">
        <v>1</v>
      </c>
      <c r="BJ38" s="4"/>
      <c r="BK38" s="4"/>
      <c r="BL38" s="4"/>
      <c r="BM38" s="4">
        <v>1</v>
      </c>
      <c r="BN38" s="4"/>
      <c r="BO38" s="4"/>
      <c r="BP38" s="4">
        <v>1</v>
      </c>
      <c r="BQ38" s="4"/>
      <c r="BR38" s="4"/>
      <c r="BS38" s="4">
        <v>1</v>
      </c>
      <c r="BT38" s="4"/>
      <c r="BU38" s="4"/>
      <c r="BV38" s="4">
        <v>1</v>
      </c>
      <c r="BW38" s="4"/>
      <c r="BX38" s="4"/>
      <c r="BY38" s="4">
        <v>1</v>
      </c>
      <c r="BZ38" s="4"/>
      <c r="CA38" s="4"/>
      <c r="CB38" s="4">
        <v>1</v>
      </c>
      <c r="CC38" s="4"/>
      <c r="CD38" s="4"/>
      <c r="CE38" s="4">
        <v>1</v>
      </c>
      <c r="CF38" s="4"/>
      <c r="CG38" s="4"/>
      <c r="CH38" s="4">
        <v>1</v>
      </c>
      <c r="CI38" s="4"/>
      <c r="CJ38" s="4">
        <v>1</v>
      </c>
      <c r="CK38" s="4"/>
      <c r="CL38" s="4"/>
      <c r="CM38" s="4"/>
      <c r="CN38" s="4">
        <v>1</v>
      </c>
      <c r="CO38" s="4"/>
      <c r="CP38" s="4">
        <v>1</v>
      </c>
      <c r="CQ38" s="4"/>
      <c r="CR38" s="4"/>
      <c r="CS38" s="4"/>
      <c r="CT38" s="4">
        <v>1</v>
      </c>
      <c r="CU38" s="4"/>
      <c r="CV38" s="4"/>
      <c r="CW38" s="4">
        <v>1</v>
      </c>
      <c r="CX38" s="4"/>
      <c r="CY38" s="4"/>
      <c r="CZ38" s="4">
        <v>1</v>
      </c>
      <c r="DA38" s="4"/>
      <c r="DB38" s="4">
        <v>1</v>
      </c>
      <c r="DC38" s="4"/>
      <c r="DD38" s="4"/>
      <c r="DE38" s="4">
        <v>1</v>
      </c>
      <c r="DF38" s="4"/>
      <c r="DG38" s="4"/>
      <c r="DH38" s="4"/>
      <c r="DI38" s="4">
        <v>1</v>
      </c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>
        <v>1</v>
      </c>
      <c r="DW38" s="4"/>
      <c r="DX38" s="4"/>
      <c r="DY38" s="4"/>
      <c r="DZ38" s="4"/>
      <c r="EA38" s="4">
        <v>1</v>
      </c>
      <c r="EB38" s="4"/>
      <c r="EC38" s="4"/>
      <c r="ED38" s="4">
        <v>1</v>
      </c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>
        <v>1</v>
      </c>
      <c r="EO38" s="4"/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/>
      <c r="EY38" s="4">
        <v>1</v>
      </c>
      <c r="EZ38" s="4">
        <v>1</v>
      </c>
      <c r="FA38" s="4"/>
      <c r="FB38" s="4"/>
      <c r="FC38" s="4"/>
      <c r="FD38" s="4"/>
      <c r="FE38" s="4">
        <v>1</v>
      </c>
      <c r="FF38" s="4"/>
      <c r="FG38" s="4"/>
      <c r="FH38" s="4">
        <v>1</v>
      </c>
      <c r="FI38" s="4"/>
      <c r="FJ38" s="4">
        <v>1</v>
      </c>
      <c r="FK38" s="4"/>
      <c r="FL38" s="4"/>
      <c r="FM38" s="4"/>
      <c r="FN38" s="4">
        <v>1</v>
      </c>
      <c r="FO38" s="4"/>
      <c r="FP38" s="4">
        <v>1</v>
      </c>
      <c r="FQ38" s="4"/>
      <c r="FR38" s="4"/>
      <c r="FS38" s="4">
        <v>1</v>
      </c>
      <c r="FT38" s="4"/>
      <c r="FU38" s="4"/>
      <c r="FV38" s="4"/>
      <c r="FW38" s="4">
        <v>1</v>
      </c>
      <c r="FX38" s="4"/>
      <c r="FY38" s="4">
        <v>1</v>
      </c>
      <c r="FZ38" s="4"/>
      <c r="GA38" s="4"/>
      <c r="GB38" s="4">
        <v>1</v>
      </c>
      <c r="GC38" s="4"/>
      <c r="GD38" s="4"/>
      <c r="GE38" s="4">
        <v>1</v>
      </c>
      <c r="GF38" s="4"/>
      <c r="GG38" s="4"/>
      <c r="GH38" s="4"/>
      <c r="GI38" s="4">
        <v>1</v>
      </c>
      <c r="GJ38" s="4"/>
      <c r="GK38" s="4"/>
      <c r="GL38" s="4">
        <v>1</v>
      </c>
      <c r="GM38" s="4"/>
      <c r="GN38" s="4">
        <v>1</v>
      </c>
      <c r="GO38" s="4"/>
      <c r="GP38" s="4"/>
      <c r="GQ38" s="4">
        <v>1</v>
      </c>
      <c r="GR38" s="4"/>
    </row>
    <row r="39" spans="1:254" ht="30.75" customHeight="1" x14ac:dyDescent="0.25">
      <c r="A39" s="63" t="s">
        <v>278</v>
      </c>
      <c r="B39" s="64"/>
      <c r="C39" s="3">
        <v>9</v>
      </c>
      <c r="D39" s="3">
        <v>14</v>
      </c>
      <c r="E39" s="3">
        <f>SUM(E14:E34)</f>
        <v>1</v>
      </c>
      <c r="F39" s="3">
        <v>6</v>
      </c>
      <c r="G39" s="3">
        <v>15</v>
      </c>
      <c r="H39" s="3">
        <f>SUM(H14:H34)</f>
        <v>3</v>
      </c>
      <c r="I39" s="3">
        <v>7</v>
      </c>
      <c r="J39" s="3">
        <v>14</v>
      </c>
      <c r="K39" s="3">
        <f>SUM(K14:K34)</f>
        <v>3</v>
      </c>
      <c r="L39" s="3">
        <v>12</v>
      </c>
      <c r="M39" s="3">
        <v>12</v>
      </c>
      <c r="N39" s="3">
        <f>SUM(N14:N34)</f>
        <v>1</v>
      </c>
      <c r="O39" s="3">
        <v>6</v>
      </c>
      <c r="P39" s="3">
        <f>SUM(P14:P34)</f>
        <v>9</v>
      </c>
      <c r="Q39" s="3">
        <v>10</v>
      </c>
      <c r="R39" s="3">
        <v>12</v>
      </c>
      <c r="S39" s="3">
        <v>13</v>
      </c>
      <c r="T39" s="32">
        <f>SUM(T14:T34)</f>
        <v>0</v>
      </c>
      <c r="U39" s="32">
        <f>SUM(U14:U34)</f>
        <v>7</v>
      </c>
      <c r="V39" s="3">
        <v>11</v>
      </c>
      <c r="W39" s="3">
        <v>7</v>
      </c>
      <c r="X39" s="3">
        <f>SUM(X14:X34)</f>
        <v>5</v>
      </c>
      <c r="Y39" s="3">
        <v>13</v>
      </c>
      <c r="Z39" s="3">
        <v>7</v>
      </c>
      <c r="AA39" s="3">
        <v>11</v>
      </c>
      <c r="AB39" s="3">
        <v>10</v>
      </c>
      <c r="AC39" s="3">
        <f>SUM(AC14:AC34)</f>
        <v>3</v>
      </c>
      <c r="AD39" s="3">
        <f>SUM(AD14:AD34)</f>
        <v>7</v>
      </c>
      <c r="AE39" s="3">
        <v>14</v>
      </c>
      <c r="AF39" s="3">
        <f>SUM(AF14:AF34)</f>
        <v>3</v>
      </c>
      <c r="AG39" s="3">
        <f>SUM(AG14:AG34)</f>
        <v>7</v>
      </c>
      <c r="AH39" s="3">
        <v>14</v>
      </c>
      <c r="AI39" s="3">
        <f>SUM(AI14:AI34)</f>
        <v>3</v>
      </c>
      <c r="AJ39" s="3">
        <f>SUM(AJ14:AJ34)</f>
        <v>7</v>
      </c>
      <c r="AK39" s="3">
        <v>14</v>
      </c>
      <c r="AL39" s="3">
        <f>SUM(AL14:AL34)</f>
        <v>3</v>
      </c>
      <c r="AM39" s="3">
        <f>SUM(AM14:AM34)</f>
        <v>4</v>
      </c>
      <c r="AN39" s="3">
        <v>13</v>
      </c>
      <c r="AO39" s="3">
        <v>8</v>
      </c>
      <c r="AP39" s="3">
        <f>SUM(AP14:AP34)</f>
        <v>7</v>
      </c>
      <c r="AQ39" s="3">
        <v>15</v>
      </c>
      <c r="AR39" s="3">
        <f>SUM(AR14:AR34)</f>
        <v>4</v>
      </c>
      <c r="AS39" s="3">
        <v>6</v>
      </c>
      <c r="AT39" s="3">
        <v>8</v>
      </c>
      <c r="AU39" s="3">
        <v>11</v>
      </c>
      <c r="AV39" s="3">
        <f>SUM(AV14:AV34)</f>
        <v>7</v>
      </c>
      <c r="AW39" s="3">
        <f>SUM(AW14:AW34)</f>
        <v>6</v>
      </c>
      <c r="AX39" s="3">
        <v>12</v>
      </c>
      <c r="AY39" s="3">
        <f>SUM(AY14:AY34)</f>
        <v>9</v>
      </c>
      <c r="AZ39" s="3">
        <v>12</v>
      </c>
      <c r="BA39" s="3">
        <f>SUM(BA14:BA34)</f>
        <v>3</v>
      </c>
      <c r="BB39" s="3">
        <v>9</v>
      </c>
      <c r="BC39" s="3">
        <f>SUM(BC14:BC34)</f>
        <v>9</v>
      </c>
      <c r="BD39" s="3">
        <v>6</v>
      </c>
      <c r="BE39" s="3">
        <v>6</v>
      </c>
      <c r="BF39" s="3">
        <f>SUM(BF14:BF34)</f>
        <v>13</v>
      </c>
      <c r="BG39" s="3">
        <v>6</v>
      </c>
      <c r="BH39" s="3">
        <f>SUM(BH14:BH34)</f>
        <v>4</v>
      </c>
      <c r="BI39" s="3">
        <v>15</v>
      </c>
      <c r="BJ39" s="3">
        <f>SUM(BJ14:BJ34)</f>
        <v>5</v>
      </c>
      <c r="BK39" s="3">
        <f>SUM(BK14:BK34)</f>
        <v>4</v>
      </c>
      <c r="BL39" s="3">
        <v>11</v>
      </c>
      <c r="BM39" s="3">
        <v>10</v>
      </c>
      <c r="BN39" s="3">
        <v>13</v>
      </c>
      <c r="BO39" s="3">
        <f>SUM(BO14:BO34)</f>
        <v>6</v>
      </c>
      <c r="BP39" s="3">
        <v>5</v>
      </c>
      <c r="BQ39" s="3">
        <f>SUM(BQ14:BQ34)</f>
        <v>6</v>
      </c>
      <c r="BR39" s="3">
        <v>14</v>
      </c>
      <c r="BS39" s="3">
        <v>5</v>
      </c>
      <c r="BT39" s="3">
        <f>SUM(BT14:BT34)</f>
        <v>7</v>
      </c>
      <c r="BU39" s="3">
        <v>10</v>
      </c>
      <c r="BV39" s="3">
        <v>8</v>
      </c>
      <c r="BW39" s="31">
        <f>SUM(BW14:BW34)</f>
        <v>3</v>
      </c>
      <c r="BX39" s="3">
        <v>12</v>
      </c>
      <c r="BY39" s="3">
        <v>10</v>
      </c>
      <c r="BZ39" s="3">
        <f>SUM(BZ14:BZ34)</f>
        <v>6</v>
      </c>
      <c r="CA39" s="3">
        <v>10</v>
      </c>
      <c r="CB39" s="3">
        <v>9</v>
      </c>
      <c r="CC39" s="3">
        <f>SUM(CC14:CC34)</f>
        <v>3</v>
      </c>
      <c r="CD39" s="3">
        <v>11</v>
      </c>
      <c r="CE39" s="3">
        <v>11</v>
      </c>
      <c r="CF39" s="3">
        <f>SUM(CF14:CF34)</f>
        <v>4</v>
      </c>
      <c r="CG39" s="3">
        <v>11</v>
      </c>
      <c r="CH39" s="3">
        <v>10</v>
      </c>
      <c r="CI39" s="3">
        <f>SUM(CI14:CI34)</f>
        <v>9</v>
      </c>
      <c r="CJ39" s="3">
        <v>13</v>
      </c>
      <c r="CK39" s="3">
        <f>SUM(CK14:CK34)</f>
        <v>3</v>
      </c>
      <c r="CL39" s="3">
        <f>SUM(CL14:CL34)</f>
        <v>5</v>
      </c>
      <c r="CM39" s="3">
        <v>11</v>
      </c>
      <c r="CN39" s="3">
        <v>9</v>
      </c>
      <c r="CO39" s="31">
        <v>12</v>
      </c>
      <c r="CP39" s="3">
        <v>13</v>
      </c>
      <c r="CQ39" s="3">
        <f>SUM(CQ14:CQ34)</f>
        <v>0</v>
      </c>
      <c r="CR39" s="3">
        <f>SUM(CR14:CR34)</f>
        <v>2</v>
      </c>
      <c r="CS39" s="3">
        <v>11</v>
      </c>
      <c r="CT39" s="3">
        <v>12</v>
      </c>
      <c r="CU39" s="3">
        <f>SUM(CU14:CU34)</f>
        <v>3</v>
      </c>
      <c r="CV39" s="3">
        <v>11</v>
      </c>
      <c r="CW39" s="3">
        <v>11</v>
      </c>
      <c r="CX39" s="3">
        <f>SUM(CX14:CX34)</f>
        <v>2</v>
      </c>
      <c r="CY39" s="3">
        <v>11</v>
      </c>
      <c r="CZ39" s="3">
        <v>12</v>
      </c>
      <c r="DA39" s="3">
        <f>SUM(DA14:DA34)</f>
        <v>9</v>
      </c>
      <c r="DB39" s="3">
        <v>10</v>
      </c>
      <c r="DC39" s="3">
        <f>SUM(DC14:DC34)</f>
        <v>5</v>
      </c>
      <c r="DD39" s="3">
        <f>SUM(DD14:DD34)</f>
        <v>9</v>
      </c>
      <c r="DE39" s="3">
        <v>14</v>
      </c>
      <c r="DF39" s="3">
        <f>SUM(DF14:DF34)</f>
        <v>2</v>
      </c>
      <c r="DG39" s="3">
        <f>SUM(DG14:DG34)</f>
        <v>8</v>
      </c>
      <c r="DH39" s="3">
        <v>11</v>
      </c>
      <c r="DI39" s="3">
        <v>6</v>
      </c>
      <c r="DJ39" s="3">
        <v>11</v>
      </c>
      <c r="DK39" s="3">
        <v>7</v>
      </c>
      <c r="DL39" s="3">
        <f>SUM(DL14:DL34)</f>
        <v>7</v>
      </c>
      <c r="DM39" s="3">
        <f>SUM(DM14:DM34)</f>
        <v>5</v>
      </c>
      <c r="DN39" s="3">
        <v>16</v>
      </c>
      <c r="DO39" s="3">
        <f>SUM(DO14:DO34)</f>
        <v>4</v>
      </c>
      <c r="DP39" s="3">
        <v>9</v>
      </c>
      <c r="DQ39" s="3">
        <v>9</v>
      </c>
      <c r="DR39" s="3">
        <f>SUM(DR14:DR34)</f>
        <v>7</v>
      </c>
      <c r="DS39" s="3">
        <f>SUM(DS14:DS34)</f>
        <v>8</v>
      </c>
      <c r="DT39" s="3">
        <v>15</v>
      </c>
      <c r="DU39" s="3">
        <f>SUM(DU14:DU34)</f>
        <v>2</v>
      </c>
      <c r="DV39" s="3">
        <v>18</v>
      </c>
      <c r="DW39" s="3">
        <f>SUM(DW14:DW34)</f>
        <v>6</v>
      </c>
      <c r="DX39" s="3">
        <f>SUM(DX14:DX34)</f>
        <v>0</v>
      </c>
      <c r="DY39" s="3">
        <f>SUM(DY14:DY34)</f>
        <v>5</v>
      </c>
      <c r="DZ39" s="3">
        <v>12</v>
      </c>
      <c r="EA39" s="3">
        <v>8</v>
      </c>
      <c r="EB39" s="3">
        <f>SUM(EB14:EB34)</f>
        <v>5</v>
      </c>
      <c r="EC39" s="3">
        <v>10</v>
      </c>
      <c r="ED39" s="3">
        <v>10</v>
      </c>
      <c r="EE39" s="3">
        <f>SUM(EE14:EE34)</f>
        <v>8</v>
      </c>
      <c r="EF39" s="3">
        <v>14</v>
      </c>
      <c r="EG39" s="3">
        <f>SUM(EG14:EG34)</f>
        <v>3</v>
      </c>
      <c r="EH39" s="3">
        <f>SUM(EH14:EH34)</f>
        <v>7</v>
      </c>
      <c r="EI39" s="3">
        <v>18</v>
      </c>
      <c r="EJ39" s="3">
        <f>SUM(EJ14:EJ34)</f>
        <v>0</v>
      </c>
      <c r="EK39" s="3">
        <f>SUM(EK14:EK34)</f>
        <v>8</v>
      </c>
      <c r="EL39" s="3">
        <v>14</v>
      </c>
      <c r="EM39" s="3">
        <f>SUM(EM14:EM34)</f>
        <v>3</v>
      </c>
      <c r="EN39" s="3">
        <v>17</v>
      </c>
      <c r="EO39" s="3">
        <f>SUM(EO14:EO34)</f>
        <v>7</v>
      </c>
      <c r="EP39" s="3">
        <f>SUM(EP14:EP34)</f>
        <v>0</v>
      </c>
      <c r="EQ39" s="3">
        <f>SUM(EQ14:EQ34)</f>
        <v>10</v>
      </c>
      <c r="ER39" s="3">
        <v>15</v>
      </c>
      <c r="ES39" s="3">
        <f>SUM(ES14:ES34)</f>
        <v>0</v>
      </c>
      <c r="ET39" s="3">
        <v>16</v>
      </c>
      <c r="EU39" s="3">
        <v>9</v>
      </c>
      <c r="EV39" s="3">
        <f>SUM(EV14:EV34)</f>
        <v>0</v>
      </c>
      <c r="EW39" s="3">
        <f>SUM(EW14:EW34)</f>
        <v>4</v>
      </c>
      <c r="EX39" s="3">
        <v>13</v>
      </c>
      <c r="EY39" s="3">
        <v>8</v>
      </c>
      <c r="EZ39" s="3">
        <v>17</v>
      </c>
      <c r="FA39" s="3">
        <f>SUM(FA14:FA34)</f>
        <v>7</v>
      </c>
      <c r="FB39" s="3">
        <f>SUM(FB14:FB34)</f>
        <v>0</v>
      </c>
      <c r="FC39" s="3">
        <v>11</v>
      </c>
      <c r="FD39" s="3">
        <f>SUM(FD14:FD34)</f>
        <v>8</v>
      </c>
      <c r="FE39" s="3">
        <v>6</v>
      </c>
      <c r="FF39" s="3">
        <f>SUM(FF14:FF34)</f>
        <v>5</v>
      </c>
      <c r="FG39" s="3">
        <v>10</v>
      </c>
      <c r="FH39" s="3">
        <v>10</v>
      </c>
      <c r="FI39" s="3">
        <v>9</v>
      </c>
      <c r="FJ39" s="3">
        <v>11</v>
      </c>
      <c r="FK39" s="3">
        <f>SUM(FK14:FK34)</f>
        <v>3</v>
      </c>
      <c r="FL39" s="3">
        <f>SUM(FL14:FL34)</f>
        <v>7</v>
      </c>
      <c r="FM39" s="3">
        <f>SUM(FM14:FM34)</f>
        <v>10</v>
      </c>
      <c r="FN39" s="3">
        <v>5</v>
      </c>
      <c r="FO39" s="3">
        <v>11</v>
      </c>
      <c r="FP39" s="3">
        <v>12</v>
      </c>
      <c r="FQ39" s="3">
        <v>2</v>
      </c>
      <c r="FR39" s="3">
        <v>16</v>
      </c>
      <c r="FS39" s="3">
        <v>9</v>
      </c>
      <c r="FT39" s="3">
        <f>SUM(FT14:FT34)</f>
        <v>0</v>
      </c>
      <c r="FU39" s="3">
        <f>SUM(FU14:FU34)</f>
        <v>4</v>
      </c>
      <c r="FV39" s="3">
        <v>13</v>
      </c>
      <c r="FW39" s="3">
        <v>8</v>
      </c>
      <c r="FX39" s="3">
        <v>14</v>
      </c>
      <c r="FY39" s="3">
        <v>11</v>
      </c>
      <c r="FZ39" s="3">
        <f>SUM(FZ14:FZ34)</f>
        <v>0</v>
      </c>
      <c r="GA39" s="31">
        <v>10</v>
      </c>
      <c r="GB39" s="3">
        <f>SUM(GB14:GB34)</f>
        <v>10</v>
      </c>
      <c r="GC39" s="3">
        <f>SUM(GC14:GC34)</f>
        <v>3</v>
      </c>
      <c r="GD39" s="3">
        <f>SUM(GD14:GD34)</f>
        <v>15</v>
      </c>
      <c r="GE39" s="3">
        <v>9</v>
      </c>
      <c r="GF39" s="3">
        <f>SUM(GF14:GF34)</f>
        <v>0</v>
      </c>
      <c r="GG39" s="3">
        <f>SUM(GG14:GG34)</f>
        <v>7</v>
      </c>
      <c r="GH39" s="3">
        <v>12</v>
      </c>
      <c r="GI39" s="3">
        <v>6</v>
      </c>
      <c r="GJ39" s="3">
        <f>SUM(GJ14:GJ34)</f>
        <v>7</v>
      </c>
      <c r="GK39" s="3">
        <v>9</v>
      </c>
      <c r="GL39" s="3">
        <v>9</v>
      </c>
      <c r="GM39" s="3">
        <v>11</v>
      </c>
      <c r="GN39" s="3">
        <v>10</v>
      </c>
      <c r="GO39" s="3">
        <f>SUM(GO14:GO34)</f>
        <v>3</v>
      </c>
      <c r="GP39" s="3">
        <v>14</v>
      </c>
      <c r="GQ39" s="3">
        <v>11</v>
      </c>
      <c r="GR39" s="3">
        <f>SUM(GR14:GR34)</f>
        <v>0</v>
      </c>
    </row>
    <row r="40" spans="1:254" ht="37.5" customHeight="1" x14ac:dyDescent="0.25">
      <c r="A40" s="35" t="s">
        <v>840</v>
      </c>
      <c r="B40" s="36"/>
      <c r="C40" s="37">
        <f t="shared" ref="C40:S40" si="0">C39/25%</f>
        <v>36</v>
      </c>
      <c r="D40" s="10">
        <f t="shared" si="0"/>
        <v>56</v>
      </c>
      <c r="E40" s="10">
        <f t="shared" si="0"/>
        <v>4</v>
      </c>
      <c r="F40" s="10">
        <f t="shared" si="0"/>
        <v>24</v>
      </c>
      <c r="G40" s="10">
        <f t="shared" si="0"/>
        <v>60</v>
      </c>
      <c r="H40" s="10">
        <f t="shared" si="0"/>
        <v>12</v>
      </c>
      <c r="I40" s="10">
        <f t="shared" si="0"/>
        <v>28</v>
      </c>
      <c r="J40" s="10">
        <f t="shared" si="0"/>
        <v>56</v>
      </c>
      <c r="K40" s="10">
        <f t="shared" si="0"/>
        <v>12</v>
      </c>
      <c r="L40" s="10">
        <f t="shared" si="0"/>
        <v>48</v>
      </c>
      <c r="M40" s="10">
        <f t="shared" si="0"/>
        <v>48</v>
      </c>
      <c r="N40" s="10">
        <f t="shared" si="0"/>
        <v>4</v>
      </c>
      <c r="O40" s="10">
        <f t="shared" si="0"/>
        <v>24</v>
      </c>
      <c r="P40" s="10">
        <f t="shared" si="0"/>
        <v>36</v>
      </c>
      <c r="Q40" s="10">
        <f t="shared" si="0"/>
        <v>40</v>
      </c>
      <c r="R40" s="10">
        <f t="shared" si="0"/>
        <v>48</v>
      </c>
      <c r="S40" s="10">
        <f t="shared" si="0"/>
        <v>52</v>
      </c>
      <c r="T40" s="10">
        <f t="shared" ref="T40" si="1">T39/22%</f>
        <v>0</v>
      </c>
      <c r="U40" s="10">
        <f t="shared" ref="U40:AZ40" si="2">U39/25%</f>
        <v>28</v>
      </c>
      <c r="V40" s="10">
        <f t="shared" si="2"/>
        <v>44</v>
      </c>
      <c r="W40" s="10">
        <f t="shared" si="2"/>
        <v>28</v>
      </c>
      <c r="X40" s="10">
        <f t="shared" si="2"/>
        <v>20</v>
      </c>
      <c r="Y40" s="10">
        <f t="shared" si="2"/>
        <v>52</v>
      </c>
      <c r="Z40" s="10">
        <f t="shared" si="2"/>
        <v>28</v>
      </c>
      <c r="AA40" s="10">
        <f t="shared" si="2"/>
        <v>44</v>
      </c>
      <c r="AB40" s="10">
        <f t="shared" si="2"/>
        <v>40</v>
      </c>
      <c r="AC40" s="10">
        <f t="shared" si="2"/>
        <v>12</v>
      </c>
      <c r="AD40" s="10">
        <f t="shared" si="2"/>
        <v>28</v>
      </c>
      <c r="AE40" s="10">
        <f t="shared" si="2"/>
        <v>56</v>
      </c>
      <c r="AF40" s="10">
        <f t="shared" si="2"/>
        <v>12</v>
      </c>
      <c r="AG40" s="10">
        <f t="shared" si="2"/>
        <v>28</v>
      </c>
      <c r="AH40" s="10">
        <f t="shared" si="2"/>
        <v>56</v>
      </c>
      <c r="AI40" s="10">
        <f t="shared" si="2"/>
        <v>12</v>
      </c>
      <c r="AJ40" s="10">
        <f t="shared" si="2"/>
        <v>28</v>
      </c>
      <c r="AK40" s="10">
        <f t="shared" si="2"/>
        <v>56</v>
      </c>
      <c r="AL40" s="10">
        <f t="shared" si="2"/>
        <v>12</v>
      </c>
      <c r="AM40" s="10">
        <f t="shared" si="2"/>
        <v>16</v>
      </c>
      <c r="AN40" s="10">
        <f t="shared" si="2"/>
        <v>52</v>
      </c>
      <c r="AO40" s="10">
        <f t="shared" si="2"/>
        <v>32</v>
      </c>
      <c r="AP40" s="10">
        <f t="shared" si="2"/>
        <v>28</v>
      </c>
      <c r="AQ40" s="10">
        <f t="shared" si="2"/>
        <v>60</v>
      </c>
      <c r="AR40" s="10">
        <f t="shared" si="2"/>
        <v>16</v>
      </c>
      <c r="AS40" s="10">
        <f t="shared" si="2"/>
        <v>24</v>
      </c>
      <c r="AT40" s="10">
        <f t="shared" si="2"/>
        <v>32</v>
      </c>
      <c r="AU40" s="10">
        <f t="shared" si="2"/>
        <v>44</v>
      </c>
      <c r="AV40" s="10">
        <f t="shared" si="2"/>
        <v>28</v>
      </c>
      <c r="AW40" s="10">
        <f t="shared" si="2"/>
        <v>24</v>
      </c>
      <c r="AX40" s="10">
        <f t="shared" si="2"/>
        <v>48</v>
      </c>
      <c r="AY40" s="10">
        <f t="shared" si="2"/>
        <v>36</v>
      </c>
      <c r="AZ40" s="10">
        <f t="shared" si="2"/>
        <v>48</v>
      </c>
      <c r="BA40" s="10">
        <f t="shared" ref="BA40:CF40" si="3">BA39/25%</f>
        <v>12</v>
      </c>
      <c r="BB40" s="10">
        <f t="shared" si="3"/>
        <v>36</v>
      </c>
      <c r="BC40" s="10">
        <f t="shared" si="3"/>
        <v>36</v>
      </c>
      <c r="BD40" s="10">
        <f t="shared" si="3"/>
        <v>24</v>
      </c>
      <c r="BE40" s="10">
        <f t="shared" si="3"/>
        <v>24</v>
      </c>
      <c r="BF40" s="10">
        <f t="shared" si="3"/>
        <v>52</v>
      </c>
      <c r="BG40" s="10">
        <f t="shared" si="3"/>
        <v>24</v>
      </c>
      <c r="BH40" s="10">
        <f t="shared" si="3"/>
        <v>16</v>
      </c>
      <c r="BI40" s="10">
        <f t="shared" si="3"/>
        <v>60</v>
      </c>
      <c r="BJ40" s="10">
        <f t="shared" si="3"/>
        <v>20</v>
      </c>
      <c r="BK40" s="10">
        <f t="shared" si="3"/>
        <v>16</v>
      </c>
      <c r="BL40" s="10">
        <f t="shared" si="3"/>
        <v>44</v>
      </c>
      <c r="BM40" s="10">
        <f t="shared" si="3"/>
        <v>40</v>
      </c>
      <c r="BN40" s="10">
        <f t="shared" si="3"/>
        <v>52</v>
      </c>
      <c r="BO40" s="10">
        <f t="shared" si="3"/>
        <v>24</v>
      </c>
      <c r="BP40" s="10">
        <f t="shared" si="3"/>
        <v>20</v>
      </c>
      <c r="BQ40" s="10">
        <f t="shared" si="3"/>
        <v>24</v>
      </c>
      <c r="BR40" s="10">
        <f t="shared" si="3"/>
        <v>56</v>
      </c>
      <c r="BS40" s="10">
        <f t="shared" si="3"/>
        <v>20</v>
      </c>
      <c r="BT40" s="10">
        <f t="shared" si="3"/>
        <v>28</v>
      </c>
      <c r="BU40" s="10">
        <f t="shared" si="3"/>
        <v>40</v>
      </c>
      <c r="BV40" s="10">
        <f t="shared" si="3"/>
        <v>32</v>
      </c>
      <c r="BW40" s="10">
        <f t="shared" si="3"/>
        <v>12</v>
      </c>
      <c r="BX40" s="10">
        <f t="shared" si="3"/>
        <v>48</v>
      </c>
      <c r="BY40" s="10">
        <f t="shared" si="3"/>
        <v>40</v>
      </c>
      <c r="BZ40" s="10">
        <f t="shared" si="3"/>
        <v>24</v>
      </c>
      <c r="CA40" s="10">
        <f t="shared" si="3"/>
        <v>40</v>
      </c>
      <c r="CB40" s="10">
        <f t="shared" si="3"/>
        <v>36</v>
      </c>
      <c r="CC40" s="10">
        <f t="shared" si="3"/>
        <v>12</v>
      </c>
      <c r="CD40" s="10">
        <f t="shared" si="3"/>
        <v>44</v>
      </c>
      <c r="CE40" s="10">
        <f t="shared" si="3"/>
        <v>44</v>
      </c>
      <c r="CF40" s="10">
        <f t="shared" si="3"/>
        <v>16</v>
      </c>
      <c r="CG40" s="10">
        <f t="shared" ref="CG40:DL40" si="4">CG39/25%</f>
        <v>44</v>
      </c>
      <c r="CH40" s="10">
        <f t="shared" si="4"/>
        <v>40</v>
      </c>
      <c r="CI40" s="10">
        <f t="shared" si="4"/>
        <v>36</v>
      </c>
      <c r="CJ40" s="10">
        <f t="shared" si="4"/>
        <v>52</v>
      </c>
      <c r="CK40" s="10">
        <f t="shared" si="4"/>
        <v>12</v>
      </c>
      <c r="CL40" s="10">
        <f t="shared" si="4"/>
        <v>20</v>
      </c>
      <c r="CM40" s="10">
        <f t="shared" si="4"/>
        <v>44</v>
      </c>
      <c r="CN40" s="10">
        <f t="shared" si="4"/>
        <v>36</v>
      </c>
      <c r="CO40" s="10">
        <f t="shared" si="4"/>
        <v>48</v>
      </c>
      <c r="CP40" s="10">
        <f t="shared" si="4"/>
        <v>52</v>
      </c>
      <c r="CQ40" s="10">
        <f t="shared" ref="CQ40" si="5">CQ39/25%</f>
        <v>0</v>
      </c>
      <c r="CR40" s="10">
        <f t="shared" ref="CR40:DQ40" si="6">CR39/25%</f>
        <v>8</v>
      </c>
      <c r="CS40" s="10">
        <f t="shared" si="6"/>
        <v>44</v>
      </c>
      <c r="CT40" s="10">
        <f t="shared" si="6"/>
        <v>48</v>
      </c>
      <c r="CU40" s="10">
        <f t="shared" si="6"/>
        <v>12</v>
      </c>
      <c r="CV40" s="10">
        <f t="shared" si="6"/>
        <v>44</v>
      </c>
      <c r="CW40" s="10">
        <f t="shared" si="6"/>
        <v>44</v>
      </c>
      <c r="CX40" s="10">
        <f t="shared" si="6"/>
        <v>8</v>
      </c>
      <c r="CY40" s="10">
        <f t="shared" si="6"/>
        <v>44</v>
      </c>
      <c r="CZ40" s="10">
        <f t="shared" si="6"/>
        <v>48</v>
      </c>
      <c r="DA40" s="10">
        <f t="shared" si="6"/>
        <v>36</v>
      </c>
      <c r="DB40" s="10">
        <f t="shared" si="6"/>
        <v>40</v>
      </c>
      <c r="DC40" s="10">
        <f t="shared" si="6"/>
        <v>20</v>
      </c>
      <c r="DD40" s="10">
        <f t="shared" si="6"/>
        <v>36</v>
      </c>
      <c r="DE40" s="10">
        <f t="shared" si="6"/>
        <v>56</v>
      </c>
      <c r="DF40" s="10">
        <f t="shared" si="6"/>
        <v>8</v>
      </c>
      <c r="DG40" s="10">
        <f t="shared" si="6"/>
        <v>32</v>
      </c>
      <c r="DH40" s="10">
        <f t="shared" si="6"/>
        <v>44</v>
      </c>
      <c r="DI40" s="10">
        <f t="shared" si="6"/>
        <v>24</v>
      </c>
      <c r="DJ40" s="10">
        <f t="shared" si="6"/>
        <v>44</v>
      </c>
      <c r="DK40" s="10">
        <f t="shared" si="6"/>
        <v>28</v>
      </c>
      <c r="DL40" s="10">
        <f t="shared" si="6"/>
        <v>28</v>
      </c>
      <c r="DM40" s="10">
        <f t="shared" si="6"/>
        <v>20</v>
      </c>
      <c r="DN40" s="10">
        <f t="shared" si="6"/>
        <v>64</v>
      </c>
      <c r="DO40" s="10">
        <f t="shared" si="6"/>
        <v>16</v>
      </c>
      <c r="DP40" s="10">
        <f t="shared" si="6"/>
        <v>36</v>
      </c>
      <c r="DQ40" s="10">
        <f t="shared" si="6"/>
        <v>36</v>
      </c>
      <c r="DR40" s="10" t="b">
        <f>DP40=DR39/25%</f>
        <v>0</v>
      </c>
      <c r="DS40" s="10">
        <f>DS39/25%</f>
        <v>32</v>
      </c>
      <c r="DT40" s="10">
        <f>DT39/25%</f>
        <v>60</v>
      </c>
      <c r="DU40" s="10">
        <f>DU39/25%</f>
        <v>8</v>
      </c>
      <c r="DV40" s="10">
        <f>DV39/25%</f>
        <v>72</v>
      </c>
      <c r="DW40" s="10">
        <f>DW39/25%</f>
        <v>24</v>
      </c>
      <c r="DX40" s="10">
        <f t="shared" ref="DX40:FZ40" si="7">DX39/25%</f>
        <v>0</v>
      </c>
      <c r="DY40" s="10">
        <f t="shared" ref="DY40:EI40" si="8">DY39/25%</f>
        <v>20</v>
      </c>
      <c r="DZ40" s="10">
        <f t="shared" si="8"/>
        <v>48</v>
      </c>
      <c r="EA40" s="10">
        <f t="shared" si="8"/>
        <v>32</v>
      </c>
      <c r="EB40" s="10">
        <f t="shared" si="8"/>
        <v>20</v>
      </c>
      <c r="EC40" s="10">
        <f t="shared" si="8"/>
        <v>40</v>
      </c>
      <c r="ED40" s="10">
        <f t="shared" si="8"/>
        <v>40</v>
      </c>
      <c r="EE40" s="10">
        <f t="shared" si="8"/>
        <v>32</v>
      </c>
      <c r="EF40" s="10">
        <f t="shared" si="8"/>
        <v>56</v>
      </c>
      <c r="EG40" s="10">
        <f t="shared" si="8"/>
        <v>12</v>
      </c>
      <c r="EH40" s="10">
        <f t="shared" si="8"/>
        <v>28</v>
      </c>
      <c r="EI40" s="10">
        <f t="shared" si="8"/>
        <v>72</v>
      </c>
      <c r="EJ40" s="10">
        <f t="shared" ref="EJ40" si="9">EJ39/22%</f>
        <v>0</v>
      </c>
      <c r="EK40" s="10">
        <f>EK39/25%</f>
        <v>32</v>
      </c>
      <c r="EL40" s="10">
        <f>EL39/25%</f>
        <v>56</v>
      </c>
      <c r="EM40" s="10">
        <f>EM39/25%</f>
        <v>12</v>
      </c>
      <c r="EN40" s="10">
        <f>EN39/25%</f>
        <v>68</v>
      </c>
      <c r="EO40" s="10">
        <f>EO39/25%</f>
        <v>28</v>
      </c>
      <c r="EP40" s="10">
        <f t="shared" si="7"/>
        <v>0</v>
      </c>
      <c r="EQ40" s="10">
        <f>EQ39/25%</f>
        <v>40</v>
      </c>
      <c r="ER40" s="10">
        <f>ER39/25%</f>
        <v>60</v>
      </c>
      <c r="ES40" s="10">
        <f t="shared" si="7"/>
        <v>0</v>
      </c>
      <c r="ET40" s="10">
        <f>ET39/25%</f>
        <v>64</v>
      </c>
      <c r="EU40" s="10">
        <f>EU39/25%</f>
        <v>36</v>
      </c>
      <c r="EV40" s="10">
        <f t="shared" si="7"/>
        <v>0</v>
      </c>
      <c r="EW40" s="10">
        <f>EW39/25%</f>
        <v>16</v>
      </c>
      <c r="EX40" s="10">
        <f>EX39/25%</f>
        <v>52</v>
      </c>
      <c r="EY40" s="10">
        <f>EY39/25%</f>
        <v>32</v>
      </c>
      <c r="EZ40" s="10">
        <f>EZ39/25%</f>
        <v>68</v>
      </c>
      <c r="FA40" s="10">
        <f>FA39/25%</f>
        <v>28</v>
      </c>
      <c r="FB40" s="10">
        <f t="shared" si="7"/>
        <v>0</v>
      </c>
      <c r="FC40" s="10">
        <f t="shared" ref="FC40:FS40" si="10">FC39/25%</f>
        <v>44</v>
      </c>
      <c r="FD40" s="10">
        <f t="shared" si="10"/>
        <v>32</v>
      </c>
      <c r="FE40" s="10">
        <f t="shared" si="10"/>
        <v>24</v>
      </c>
      <c r="FF40" s="10">
        <f t="shared" si="10"/>
        <v>20</v>
      </c>
      <c r="FG40" s="10">
        <f t="shared" si="10"/>
        <v>40</v>
      </c>
      <c r="FH40" s="10">
        <f t="shared" si="10"/>
        <v>40</v>
      </c>
      <c r="FI40" s="10">
        <f t="shared" si="10"/>
        <v>36</v>
      </c>
      <c r="FJ40" s="10">
        <f t="shared" si="10"/>
        <v>44</v>
      </c>
      <c r="FK40" s="10">
        <f t="shared" si="10"/>
        <v>12</v>
      </c>
      <c r="FL40" s="10">
        <f t="shared" si="10"/>
        <v>28</v>
      </c>
      <c r="FM40" s="10">
        <f t="shared" si="10"/>
        <v>40</v>
      </c>
      <c r="FN40" s="10">
        <f t="shared" si="10"/>
        <v>20</v>
      </c>
      <c r="FO40" s="10">
        <f t="shared" si="10"/>
        <v>44</v>
      </c>
      <c r="FP40" s="10">
        <f t="shared" si="10"/>
        <v>48</v>
      </c>
      <c r="FQ40" s="10">
        <f t="shared" si="10"/>
        <v>8</v>
      </c>
      <c r="FR40" s="10">
        <f t="shared" si="10"/>
        <v>64</v>
      </c>
      <c r="FS40" s="10">
        <f t="shared" si="10"/>
        <v>36</v>
      </c>
      <c r="FT40" s="10">
        <f t="shared" si="7"/>
        <v>0</v>
      </c>
      <c r="FU40" s="10">
        <f>FU39/25%</f>
        <v>16</v>
      </c>
      <c r="FV40" s="10">
        <f>FV39/25%</f>
        <v>52</v>
      </c>
      <c r="FW40" s="10">
        <f>FW39/25%</f>
        <v>32</v>
      </c>
      <c r="FX40" s="10">
        <f>FX39/25%</f>
        <v>56</v>
      </c>
      <c r="FY40" s="10">
        <f>FY39/25%</f>
        <v>44</v>
      </c>
      <c r="FZ40" s="10">
        <f t="shared" si="7"/>
        <v>0</v>
      </c>
      <c r="GA40" s="10">
        <f>GA39/25%</f>
        <v>40</v>
      </c>
      <c r="GB40" s="10">
        <f>GB39/25%</f>
        <v>40</v>
      </c>
      <c r="GC40" s="10">
        <f>GC39/25%</f>
        <v>12</v>
      </c>
      <c r="GD40" s="10">
        <f>GD39/25%</f>
        <v>60</v>
      </c>
      <c r="GE40" s="10">
        <f>GE39/25%</f>
        <v>36</v>
      </c>
      <c r="GF40" s="10">
        <f t="shared" ref="GF40:GR40" si="11">GF39/25%</f>
        <v>0</v>
      </c>
      <c r="GG40" s="10">
        <f t="shared" ref="GG40:GQ40" si="12">GG39/25%</f>
        <v>28</v>
      </c>
      <c r="GH40" s="10">
        <f t="shared" si="12"/>
        <v>48</v>
      </c>
      <c r="GI40" s="10">
        <f t="shared" si="12"/>
        <v>24</v>
      </c>
      <c r="GJ40" s="10">
        <f t="shared" si="12"/>
        <v>28</v>
      </c>
      <c r="GK40" s="10">
        <f t="shared" si="12"/>
        <v>36</v>
      </c>
      <c r="GL40" s="10">
        <f t="shared" si="12"/>
        <v>36</v>
      </c>
      <c r="GM40" s="10">
        <f t="shared" si="12"/>
        <v>44</v>
      </c>
      <c r="GN40" s="10">
        <f t="shared" si="12"/>
        <v>40</v>
      </c>
      <c r="GO40" s="10">
        <f t="shared" si="12"/>
        <v>12</v>
      </c>
      <c r="GP40" s="10">
        <f t="shared" si="12"/>
        <v>56</v>
      </c>
      <c r="GQ40" s="10">
        <f t="shared" si="12"/>
        <v>44</v>
      </c>
      <c r="GR40" s="10">
        <f t="shared" si="11"/>
        <v>0</v>
      </c>
    </row>
    <row r="45" spans="1:254" x14ac:dyDescent="0.25">
      <c r="B45" t="s">
        <v>812</v>
      </c>
      <c r="C45" t="s">
        <v>831</v>
      </c>
      <c r="D45" s="29">
        <f>(C40+F40+I40+L40+O40+R40)/6</f>
        <v>34.666666666666664</v>
      </c>
      <c r="E45">
        <v>9</v>
      </c>
    </row>
    <row r="46" spans="1:254" x14ac:dyDescent="0.25">
      <c r="B46" t="s">
        <v>813</v>
      </c>
      <c r="C46" t="s">
        <v>831</v>
      </c>
      <c r="D46" s="29">
        <f>(D40+G40+J40+M40+P40+S40)/6</f>
        <v>51.333333333333336</v>
      </c>
      <c r="E46">
        <v>13</v>
      </c>
    </row>
    <row r="47" spans="1:254" x14ac:dyDescent="0.25">
      <c r="B47" t="s">
        <v>814</v>
      </c>
      <c r="C47" t="s">
        <v>831</v>
      </c>
      <c r="D47" s="29">
        <f>(E40+H40+K40+N40+Q40+T40)/6</f>
        <v>12</v>
      </c>
      <c r="E47">
        <f>D47/100*25</f>
        <v>3</v>
      </c>
    </row>
    <row r="48" spans="1:254" x14ac:dyDescent="0.25">
      <c r="B48" t="s">
        <v>815</v>
      </c>
      <c r="D48" s="25">
        <v>100</v>
      </c>
      <c r="E48" s="25">
        <f>SUM(E45:E47)</f>
        <v>25</v>
      </c>
    </row>
    <row r="49" spans="2:5" x14ac:dyDescent="0.25">
      <c r="C49" t="s">
        <v>832</v>
      </c>
      <c r="D49" s="29">
        <f>(U40+X40+AA40+AD40+AG40+AJ40+AM40+AP40+AS40+AV40+AY40+BB40+BE40+BH40+BK40+BN40+BQ40+BT40)/18</f>
        <v>28</v>
      </c>
      <c r="E49">
        <f>D49/100*25</f>
        <v>7.0000000000000009</v>
      </c>
    </row>
    <row r="50" spans="2:5" x14ac:dyDescent="0.25">
      <c r="B50" t="s">
        <v>813</v>
      </c>
      <c r="C50" t="s">
        <v>832</v>
      </c>
      <c r="D50" s="29">
        <f>(V40+Y40+AB40+AE40+AH40+AK40+AN40+AQ40+AT40+AW40+AZ40+BC40+BF40+BI40+BL40+BO40+BR40+BU40)/18</f>
        <v>46.222222222222221</v>
      </c>
      <c r="E50">
        <v>12</v>
      </c>
    </row>
    <row r="51" spans="2:5" x14ac:dyDescent="0.25">
      <c r="B51" t="s">
        <v>814</v>
      </c>
      <c r="C51" t="s">
        <v>832</v>
      </c>
      <c r="D51" s="29">
        <f>(W40+Z40+AC40+AF40+AI40+AL40+AO40+AR40+AU40+AX40+BA40+BD40+BG40+BJ40+BM40+BP40+BS40+BV40)/18</f>
        <v>24.222222222222221</v>
      </c>
      <c r="E51">
        <v>6</v>
      </c>
    </row>
    <row r="52" spans="2:5" x14ac:dyDescent="0.25">
      <c r="B52" t="s">
        <v>815</v>
      </c>
      <c r="D52" s="25">
        <f>SUM(D49:D51)</f>
        <v>98.444444444444457</v>
      </c>
      <c r="E52" s="25">
        <f>SUM(E49:E51)</f>
        <v>25</v>
      </c>
    </row>
    <row r="53" spans="2:5" x14ac:dyDescent="0.25">
      <c r="C53" t="s">
        <v>833</v>
      </c>
      <c r="D53" s="29">
        <f>(BW40+BZ40+CC40+CF40+CI40+CL40)/6</f>
        <v>20</v>
      </c>
      <c r="E53" s="18">
        <f>D53/100*25</f>
        <v>5</v>
      </c>
    </row>
    <row r="54" spans="2:5" x14ac:dyDescent="0.25">
      <c r="B54" t="s">
        <v>813</v>
      </c>
      <c r="C54" t="s">
        <v>833</v>
      </c>
      <c r="D54" s="29">
        <f>(BX40+CA40+CD40+CG40+CJ40+CM40)/6</f>
        <v>45.333333333333336</v>
      </c>
      <c r="E54" s="18">
        <f>D54/100*25</f>
        <v>11.333333333333334</v>
      </c>
    </row>
    <row r="55" spans="2:5" x14ac:dyDescent="0.25">
      <c r="B55" t="s">
        <v>814</v>
      </c>
      <c r="C55" t="s">
        <v>833</v>
      </c>
      <c r="D55" s="29">
        <f>(BY40+CB40+CE40+CH40+CK40+CN40)/6</f>
        <v>34.666666666666664</v>
      </c>
      <c r="E55" s="18">
        <f>D55/100*25</f>
        <v>8.6666666666666661</v>
      </c>
    </row>
    <row r="56" spans="2:5" x14ac:dyDescent="0.25">
      <c r="B56" t="s">
        <v>815</v>
      </c>
      <c r="D56" s="24">
        <f>SUM(D53:D55)</f>
        <v>100</v>
      </c>
      <c r="E56" s="25">
        <f>SUM(E53:E55)</f>
        <v>25</v>
      </c>
    </row>
    <row r="57" spans="2:5" x14ac:dyDescent="0.25">
      <c r="C57" t="s">
        <v>834</v>
      </c>
      <c r="D57" s="29">
        <f>(CO40+CR40+CU40+CX40+DA40+DD40+DG40+DJ40+DM40+DP40+DS40+DV40+DY40+EB40+EE40+EH40+EK40+EN40+EQ40+ET40+EW40+EZ40+FC40+FF40+FI40+FL40+FO40+FR40+FU40+FX40)/30</f>
        <v>36</v>
      </c>
      <c r="E57">
        <f>D57/100*25</f>
        <v>9</v>
      </c>
    </row>
    <row r="58" spans="2:5" x14ac:dyDescent="0.25">
      <c r="B58" t="s">
        <v>813</v>
      </c>
      <c r="C58" t="s">
        <v>834</v>
      </c>
      <c r="D58" s="29">
        <f>(CP40+CS40+CV40+CY40+DB40+DE40+DH40+DK40+DN40+DQ40+DT40+DW40+DZ40+EC40+EF40+EI40+EL40+EO40+ER40+EU40+EX40+FA40+FD40+FG40+FJ40+FM40+FP40+FS40+FV40+FY40)/30</f>
        <v>44.93333333333333</v>
      </c>
      <c r="E58">
        <v>12</v>
      </c>
    </row>
    <row r="59" spans="2:5" x14ac:dyDescent="0.25">
      <c r="B59" t="s">
        <v>814</v>
      </c>
      <c r="C59" t="s">
        <v>834</v>
      </c>
      <c r="D59" s="29">
        <f>(CQ40+CT40+CW40+CZ40+DC40+DF40+DI40+DL40+DO40+DR40+DU40+DX40+EA40+ED40+EG40+EJ40+EM40+EP40+ES40+EV40+EY40+FB40+FE40+FH40+FK40+FN40+FQ40+FT40+FW40+FZ40)/30</f>
        <v>16.933333333333334</v>
      </c>
      <c r="E59">
        <v>4</v>
      </c>
    </row>
    <row r="60" spans="2:5" x14ac:dyDescent="0.25">
      <c r="B60" t="s">
        <v>815</v>
      </c>
      <c r="D60" s="25">
        <f>SUM(D57:D59)</f>
        <v>97.866666666666674</v>
      </c>
      <c r="E60" s="25">
        <f>SUM(E57:E59)</f>
        <v>25</v>
      </c>
    </row>
    <row r="61" spans="2:5" x14ac:dyDescent="0.25">
      <c r="C61" t="s">
        <v>835</v>
      </c>
      <c r="D61" s="29">
        <f>(GA40+GD40+GG40+GJ40+GM40+GP40)/6</f>
        <v>42.666666666666664</v>
      </c>
      <c r="E61">
        <v>11</v>
      </c>
    </row>
    <row r="62" spans="2:5" x14ac:dyDescent="0.25">
      <c r="B62" t="s">
        <v>813</v>
      </c>
      <c r="C62" t="s">
        <v>835</v>
      </c>
      <c r="D62" s="29">
        <f>(GB40+GE40+GH40+GK40+GN40+GQ40)/6</f>
        <v>40.666666666666664</v>
      </c>
      <c r="E62">
        <v>10</v>
      </c>
    </row>
    <row r="63" spans="2:5" x14ac:dyDescent="0.25">
      <c r="B63" t="s">
        <v>814</v>
      </c>
      <c r="C63" t="s">
        <v>835</v>
      </c>
      <c r="D63" s="29">
        <f>(GC40+GF40+GI40+GL40+GO40+GR40)/6</f>
        <v>14</v>
      </c>
      <c r="E63">
        <v>4</v>
      </c>
    </row>
    <row r="64" spans="2:5" x14ac:dyDescent="0.25">
      <c r="B64" t="s">
        <v>815</v>
      </c>
      <c r="D64" s="24">
        <f>SUM(D61:D63)</f>
        <v>97.333333333333329</v>
      </c>
      <c r="E64" s="25">
        <f>SUM(E61:E63)</f>
        <v>25</v>
      </c>
    </row>
  </sheetData>
  <mergeCells count="152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FX12:FZ12"/>
    <mergeCell ref="DP12:DR12"/>
    <mergeCell ref="DS12:DU12"/>
    <mergeCell ref="CR11:CT11"/>
    <mergeCell ref="CU11:CW11"/>
    <mergeCell ref="DJ11:DL11"/>
    <mergeCell ref="DJ12:DL12"/>
    <mergeCell ref="EB12:ED12"/>
    <mergeCell ref="EE12:EG12"/>
    <mergeCell ref="EH12:EJ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CO12:CQ12"/>
    <mergeCell ref="CR12:CT12"/>
    <mergeCell ref="CU12:CW12"/>
    <mergeCell ref="CX12:CZ12"/>
    <mergeCell ref="DM12:DO12"/>
    <mergeCell ref="A39:B39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2"/>
  <sheetViews>
    <sheetView topLeftCell="A13" workbookViewId="0">
      <selection activeCell="B14" sqref="B14:B25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631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5" t="s">
        <v>2</v>
      </c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7"/>
      <c r="DD4" s="51" t="s">
        <v>88</v>
      </c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65" t="s">
        <v>115</v>
      </c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7"/>
      <c r="HZ4" s="53" t="s">
        <v>138</v>
      </c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</row>
    <row r="5" spans="1:293" ht="15" customHeight="1" x14ac:dyDescent="0.25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 t="s">
        <v>56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 t="s">
        <v>3</v>
      </c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1" t="s">
        <v>716</v>
      </c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 t="s">
        <v>331</v>
      </c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3" t="s">
        <v>332</v>
      </c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 t="s">
        <v>159</v>
      </c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 t="s">
        <v>116</v>
      </c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39" t="s">
        <v>174</v>
      </c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 t="s">
        <v>186</v>
      </c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 t="s">
        <v>117</v>
      </c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41" t="s">
        <v>139</v>
      </c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</row>
    <row r="6" spans="1:293" ht="4.1500000000000004" hidden="1" customHeight="1" x14ac:dyDescent="0.25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</row>
    <row r="7" spans="1:293" ht="16.149999999999999" hidden="1" customHeight="1" x14ac:dyDescent="0.25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</row>
    <row r="8" spans="1:293" ht="17.45" hidden="1" customHeight="1" x14ac:dyDescent="0.25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</row>
    <row r="9" spans="1:293" ht="18" hidden="1" customHeight="1" x14ac:dyDescent="0.25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</row>
    <row r="10" spans="1:293" ht="30" hidden="1" customHeight="1" x14ac:dyDescent="0.25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</row>
    <row r="11" spans="1:293" ht="15.75" x14ac:dyDescent="0.25">
      <c r="A11" s="49"/>
      <c r="B11" s="49"/>
      <c r="C11" s="43" t="s">
        <v>632</v>
      </c>
      <c r="D11" s="43" t="s">
        <v>5</v>
      </c>
      <c r="E11" s="43" t="s">
        <v>6</v>
      </c>
      <c r="F11" s="43" t="s">
        <v>633</v>
      </c>
      <c r="G11" s="43" t="s">
        <v>7</v>
      </c>
      <c r="H11" s="43" t="s">
        <v>8</v>
      </c>
      <c r="I11" s="43" t="s">
        <v>634</v>
      </c>
      <c r="J11" s="43" t="s">
        <v>9</v>
      </c>
      <c r="K11" s="43" t="s">
        <v>10</v>
      </c>
      <c r="L11" s="43" t="s">
        <v>706</v>
      </c>
      <c r="M11" s="43" t="s">
        <v>9</v>
      </c>
      <c r="N11" s="43" t="s">
        <v>10</v>
      </c>
      <c r="O11" s="43" t="s">
        <v>635</v>
      </c>
      <c r="P11" s="43" t="s">
        <v>11</v>
      </c>
      <c r="Q11" s="43" t="s">
        <v>4</v>
      </c>
      <c r="R11" s="43" t="s">
        <v>636</v>
      </c>
      <c r="S11" s="43" t="s">
        <v>6</v>
      </c>
      <c r="T11" s="43" t="s">
        <v>12</v>
      </c>
      <c r="U11" s="43" t="s">
        <v>637</v>
      </c>
      <c r="V11" s="43" t="s">
        <v>6</v>
      </c>
      <c r="W11" s="43" t="s">
        <v>12</v>
      </c>
      <c r="X11" s="43" t="s">
        <v>638</v>
      </c>
      <c r="Y11" s="43"/>
      <c r="Z11" s="43"/>
      <c r="AA11" s="43" t="s">
        <v>639</v>
      </c>
      <c r="AB11" s="43"/>
      <c r="AC11" s="43"/>
      <c r="AD11" s="43" t="s">
        <v>640</v>
      </c>
      <c r="AE11" s="43"/>
      <c r="AF11" s="43"/>
      <c r="AG11" s="43" t="s">
        <v>707</v>
      </c>
      <c r="AH11" s="43"/>
      <c r="AI11" s="43"/>
      <c r="AJ11" s="43" t="s">
        <v>641</v>
      </c>
      <c r="AK11" s="43"/>
      <c r="AL11" s="43"/>
      <c r="AM11" s="43" t="s">
        <v>642</v>
      </c>
      <c r="AN11" s="43"/>
      <c r="AO11" s="43"/>
      <c r="AP11" s="41" t="s">
        <v>643</v>
      </c>
      <c r="AQ11" s="41"/>
      <c r="AR11" s="41"/>
      <c r="AS11" s="43" t="s">
        <v>644</v>
      </c>
      <c r="AT11" s="43"/>
      <c r="AU11" s="43"/>
      <c r="AV11" s="43" t="s">
        <v>645</v>
      </c>
      <c r="AW11" s="43"/>
      <c r="AX11" s="43"/>
      <c r="AY11" s="43" t="s">
        <v>646</v>
      </c>
      <c r="AZ11" s="43"/>
      <c r="BA11" s="43"/>
      <c r="BB11" s="43" t="s">
        <v>647</v>
      </c>
      <c r="BC11" s="43"/>
      <c r="BD11" s="43"/>
      <c r="BE11" s="43" t="s">
        <v>648</v>
      </c>
      <c r="BF11" s="43"/>
      <c r="BG11" s="43"/>
      <c r="BH11" s="41" t="s">
        <v>649</v>
      </c>
      <c r="BI11" s="41"/>
      <c r="BJ11" s="41"/>
      <c r="BK11" s="41" t="s">
        <v>708</v>
      </c>
      <c r="BL11" s="41"/>
      <c r="BM11" s="41"/>
      <c r="BN11" s="43" t="s">
        <v>650</v>
      </c>
      <c r="BO11" s="43"/>
      <c r="BP11" s="43"/>
      <c r="BQ11" s="43" t="s">
        <v>651</v>
      </c>
      <c r="BR11" s="43"/>
      <c r="BS11" s="43"/>
      <c r="BT11" s="41" t="s">
        <v>652</v>
      </c>
      <c r="BU11" s="41"/>
      <c r="BV11" s="41"/>
      <c r="BW11" s="43" t="s">
        <v>653</v>
      </c>
      <c r="BX11" s="43"/>
      <c r="BY11" s="43"/>
      <c r="BZ11" s="43" t="s">
        <v>654</v>
      </c>
      <c r="CA11" s="43"/>
      <c r="CB11" s="43"/>
      <c r="CC11" s="43" t="s">
        <v>655</v>
      </c>
      <c r="CD11" s="43"/>
      <c r="CE11" s="43"/>
      <c r="CF11" s="43" t="s">
        <v>656</v>
      </c>
      <c r="CG11" s="43"/>
      <c r="CH11" s="43"/>
      <c r="CI11" s="43" t="s">
        <v>657</v>
      </c>
      <c r="CJ11" s="43"/>
      <c r="CK11" s="43"/>
      <c r="CL11" s="43" t="s">
        <v>658</v>
      </c>
      <c r="CM11" s="43"/>
      <c r="CN11" s="43"/>
      <c r="CO11" s="43" t="s">
        <v>709</v>
      </c>
      <c r="CP11" s="43"/>
      <c r="CQ11" s="43"/>
      <c r="CR11" s="43" t="s">
        <v>659</v>
      </c>
      <c r="CS11" s="43"/>
      <c r="CT11" s="43"/>
      <c r="CU11" s="43" t="s">
        <v>660</v>
      </c>
      <c r="CV11" s="43"/>
      <c r="CW11" s="43"/>
      <c r="CX11" s="43" t="s">
        <v>661</v>
      </c>
      <c r="CY11" s="43"/>
      <c r="CZ11" s="43"/>
      <c r="DA11" s="43" t="s">
        <v>662</v>
      </c>
      <c r="DB11" s="43"/>
      <c r="DC11" s="43"/>
      <c r="DD11" s="41" t="s">
        <v>663</v>
      </c>
      <c r="DE11" s="41"/>
      <c r="DF11" s="41"/>
      <c r="DG11" s="41" t="s">
        <v>664</v>
      </c>
      <c r="DH11" s="41"/>
      <c r="DI11" s="41"/>
      <c r="DJ11" s="41" t="s">
        <v>665</v>
      </c>
      <c r="DK11" s="41"/>
      <c r="DL11" s="41"/>
      <c r="DM11" s="41" t="s">
        <v>710</v>
      </c>
      <c r="DN11" s="41"/>
      <c r="DO11" s="41"/>
      <c r="DP11" s="41" t="s">
        <v>666</v>
      </c>
      <c r="DQ11" s="41"/>
      <c r="DR11" s="41"/>
      <c r="DS11" s="41" t="s">
        <v>667</v>
      </c>
      <c r="DT11" s="41"/>
      <c r="DU11" s="41"/>
      <c r="DV11" s="41" t="s">
        <v>668</v>
      </c>
      <c r="DW11" s="41"/>
      <c r="DX11" s="41"/>
      <c r="DY11" s="41" t="s">
        <v>669</v>
      </c>
      <c r="DZ11" s="41"/>
      <c r="EA11" s="41"/>
      <c r="EB11" s="41" t="s">
        <v>670</v>
      </c>
      <c r="EC11" s="41"/>
      <c r="ED11" s="41"/>
      <c r="EE11" s="41" t="s">
        <v>671</v>
      </c>
      <c r="EF11" s="41"/>
      <c r="EG11" s="41"/>
      <c r="EH11" s="41" t="s">
        <v>711</v>
      </c>
      <c r="EI11" s="41"/>
      <c r="EJ11" s="41"/>
      <c r="EK11" s="41" t="s">
        <v>672</v>
      </c>
      <c r="EL11" s="41"/>
      <c r="EM11" s="41"/>
      <c r="EN11" s="41" t="s">
        <v>673</v>
      </c>
      <c r="EO11" s="41"/>
      <c r="EP11" s="41"/>
      <c r="EQ11" s="41" t="s">
        <v>674</v>
      </c>
      <c r="ER11" s="41"/>
      <c r="ES11" s="41"/>
      <c r="ET11" s="41" t="s">
        <v>675</v>
      </c>
      <c r="EU11" s="41"/>
      <c r="EV11" s="41"/>
      <c r="EW11" s="41" t="s">
        <v>676</v>
      </c>
      <c r="EX11" s="41"/>
      <c r="EY11" s="41"/>
      <c r="EZ11" s="41" t="s">
        <v>677</v>
      </c>
      <c r="FA11" s="41"/>
      <c r="FB11" s="41"/>
      <c r="FC11" s="41" t="s">
        <v>678</v>
      </c>
      <c r="FD11" s="41"/>
      <c r="FE11" s="41"/>
      <c r="FF11" s="41" t="s">
        <v>679</v>
      </c>
      <c r="FG11" s="41"/>
      <c r="FH11" s="41"/>
      <c r="FI11" s="41" t="s">
        <v>680</v>
      </c>
      <c r="FJ11" s="41"/>
      <c r="FK11" s="41"/>
      <c r="FL11" s="41" t="s">
        <v>712</v>
      </c>
      <c r="FM11" s="41"/>
      <c r="FN11" s="41"/>
      <c r="FO11" s="41" t="s">
        <v>681</v>
      </c>
      <c r="FP11" s="41"/>
      <c r="FQ11" s="41"/>
      <c r="FR11" s="41" t="s">
        <v>682</v>
      </c>
      <c r="FS11" s="41"/>
      <c r="FT11" s="41"/>
      <c r="FU11" s="41" t="s">
        <v>683</v>
      </c>
      <c r="FV11" s="41"/>
      <c r="FW11" s="41"/>
      <c r="FX11" s="41" t="s">
        <v>684</v>
      </c>
      <c r="FY11" s="41"/>
      <c r="FZ11" s="41"/>
      <c r="GA11" s="41" t="s">
        <v>685</v>
      </c>
      <c r="GB11" s="41"/>
      <c r="GC11" s="41"/>
      <c r="GD11" s="41" t="s">
        <v>686</v>
      </c>
      <c r="GE11" s="41"/>
      <c r="GF11" s="41"/>
      <c r="GG11" s="41" t="s">
        <v>687</v>
      </c>
      <c r="GH11" s="41"/>
      <c r="GI11" s="41"/>
      <c r="GJ11" s="41" t="s">
        <v>688</v>
      </c>
      <c r="GK11" s="41"/>
      <c r="GL11" s="41"/>
      <c r="GM11" s="41" t="s">
        <v>689</v>
      </c>
      <c r="GN11" s="41"/>
      <c r="GO11" s="41"/>
      <c r="GP11" s="41" t="s">
        <v>713</v>
      </c>
      <c r="GQ11" s="41"/>
      <c r="GR11" s="41"/>
      <c r="GS11" s="41" t="s">
        <v>690</v>
      </c>
      <c r="GT11" s="41"/>
      <c r="GU11" s="41"/>
      <c r="GV11" s="41" t="s">
        <v>691</v>
      </c>
      <c r="GW11" s="41"/>
      <c r="GX11" s="41"/>
      <c r="GY11" s="41" t="s">
        <v>692</v>
      </c>
      <c r="GZ11" s="41"/>
      <c r="HA11" s="41"/>
      <c r="HB11" s="41" t="s">
        <v>693</v>
      </c>
      <c r="HC11" s="41"/>
      <c r="HD11" s="41"/>
      <c r="HE11" s="41" t="s">
        <v>694</v>
      </c>
      <c r="HF11" s="41"/>
      <c r="HG11" s="41"/>
      <c r="HH11" s="41" t="s">
        <v>695</v>
      </c>
      <c r="HI11" s="41"/>
      <c r="HJ11" s="41"/>
      <c r="HK11" s="41" t="s">
        <v>696</v>
      </c>
      <c r="HL11" s="41"/>
      <c r="HM11" s="41"/>
      <c r="HN11" s="41" t="s">
        <v>697</v>
      </c>
      <c r="HO11" s="41"/>
      <c r="HP11" s="41"/>
      <c r="HQ11" s="41" t="s">
        <v>698</v>
      </c>
      <c r="HR11" s="41"/>
      <c r="HS11" s="41"/>
      <c r="HT11" s="41" t="s">
        <v>714</v>
      </c>
      <c r="HU11" s="41"/>
      <c r="HV11" s="41"/>
      <c r="HW11" s="41" t="s">
        <v>699</v>
      </c>
      <c r="HX11" s="41"/>
      <c r="HY11" s="41"/>
      <c r="HZ11" s="41" t="s">
        <v>700</v>
      </c>
      <c r="IA11" s="41"/>
      <c r="IB11" s="41"/>
      <c r="IC11" s="41" t="s">
        <v>701</v>
      </c>
      <c r="ID11" s="41"/>
      <c r="IE11" s="41"/>
      <c r="IF11" s="41" t="s">
        <v>702</v>
      </c>
      <c r="IG11" s="41"/>
      <c r="IH11" s="41"/>
      <c r="II11" s="41" t="s">
        <v>715</v>
      </c>
      <c r="IJ11" s="41"/>
      <c r="IK11" s="41"/>
      <c r="IL11" s="41" t="s">
        <v>703</v>
      </c>
      <c r="IM11" s="41"/>
      <c r="IN11" s="41"/>
      <c r="IO11" s="41" t="s">
        <v>704</v>
      </c>
      <c r="IP11" s="41"/>
      <c r="IQ11" s="41"/>
      <c r="IR11" s="41" t="s">
        <v>705</v>
      </c>
      <c r="IS11" s="41"/>
      <c r="IT11" s="41"/>
    </row>
    <row r="12" spans="1:293" ht="93" customHeight="1" x14ac:dyDescent="0.25">
      <c r="A12" s="49"/>
      <c r="B12" s="49"/>
      <c r="C12" s="48" t="s">
        <v>1340</v>
      </c>
      <c r="D12" s="48"/>
      <c r="E12" s="48"/>
      <c r="F12" s="48" t="s">
        <v>1341</v>
      </c>
      <c r="G12" s="48"/>
      <c r="H12" s="48"/>
      <c r="I12" s="48" t="s">
        <v>1342</v>
      </c>
      <c r="J12" s="48"/>
      <c r="K12" s="48"/>
      <c r="L12" s="48" t="s">
        <v>1343</v>
      </c>
      <c r="M12" s="48"/>
      <c r="N12" s="48"/>
      <c r="O12" s="48" t="s">
        <v>1344</v>
      </c>
      <c r="P12" s="48"/>
      <c r="Q12" s="48"/>
      <c r="R12" s="48" t="s">
        <v>1345</v>
      </c>
      <c r="S12" s="48"/>
      <c r="T12" s="48"/>
      <c r="U12" s="48" t="s">
        <v>1346</v>
      </c>
      <c r="V12" s="48"/>
      <c r="W12" s="48"/>
      <c r="X12" s="48" t="s">
        <v>1347</v>
      </c>
      <c r="Y12" s="48"/>
      <c r="Z12" s="48"/>
      <c r="AA12" s="48" t="s">
        <v>1348</v>
      </c>
      <c r="AB12" s="48"/>
      <c r="AC12" s="48"/>
      <c r="AD12" s="48" t="s">
        <v>1349</v>
      </c>
      <c r="AE12" s="48"/>
      <c r="AF12" s="48"/>
      <c r="AG12" s="48" t="s">
        <v>1350</v>
      </c>
      <c r="AH12" s="48"/>
      <c r="AI12" s="48"/>
      <c r="AJ12" s="48" t="s">
        <v>1351</v>
      </c>
      <c r="AK12" s="48"/>
      <c r="AL12" s="48"/>
      <c r="AM12" s="48" t="s">
        <v>1352</v>
      </c>
      <c r="AN12" s="48"/>
      <c r="AO12" s="48"/>
      <c r="AP12" s="48" t="s">
        <v>1353</v>
      </c>
      <c r="AQ12" s="48"/>
      <c r="AR12" s="48"/>
      <c r="AS12" s="48" t="s">
        <v>1354</v>
      </c>
      <c r="AT12" s="48"/>
      <c r="AU12" s="48"/>
      <c r="AV12" s="48" t="s">
        <v>1355</v>
      </c>
      <c r="AW12" s="48"/>
      <c r="AX12" s="48"/>
      <c r="AY12" s="48" t="s">
        <v>1356</v>
      </c>
      <c r="AZ12" s="48"/>
      <c r="BA12" s="48"/>
      <c r="BB12" s="48" t="s">
        <v>1357</v>
      </c>
      <c r="BC12" s="48"/>
      <c r="BD12" s="48"/>
      <c r="BE12" s="48" t="s">
        <v>1358</v>
      </c>
      <c r="BF12" s="48"/>
      <c r="BG12" s="48"/>
      <c r="BH12" s="48" t="s">
        <v>1359</v>
      </c>
      <c r="BI12" s="48"/>
      <c r="BJ12" s="48"/>
      <c r="BK12" s="48" t="s">
        <v>1360</v>
      </c>
      <c r="BL12" s="48"/>
      <c r="BM12" s="48"/>
      <c r="BN12" s="48" t="s">
        <v>1361</v>
      </c>
      <c r="BO12" s="48"/>
      <c r="BP12" s="48"/>
      <c r="BQ12" s="48" t="s">
        <v>1362</v>
      </c>
      <c r="BR12" s="48"/>
      <c r="BS12" s="48"/>
      <c r="BT12" s="48" t="s">
        <v>1363</v>
      </c>
      <c r="BU12" s="48"/>
      <c r="BV12" s="48"/>
      <c r="BW12" s="48" t="s">
        <v>1364</v>
      </c>
      <c r="BX12" s="48"/>
      <c r="BY12" s="48"/>
      <c r="BZ12" s="48" t="s">
        <v>1200</v>
      </c>
      <c r="CA12" s="48"/>
      <c r="CB12" s="48"/>
      <c r="CC12" s="48" t="s">
        <v>1365</v>
      </c>
      <c r="CD12" s="48"/>
      <c r="CE12" s="48"/>
      <c r="CF12" s="48" t="s">
        <v>1366</v>
      </c>
      <c r="CG12" s="48"/>
      <c r="CH12" s="48"/>
      <c r="CI12" s="48" t="s">
        <v>1367</v>
      </c>
      <c r="CJ12" s="48"/>
      <c r="CK12" s="48"/>
      <c r="CL12" s="48" t="s">
        <v>1368</v>
      </c>
      <c r="CM12" s="48"/>
      <c r="CN12" s="48"/>
      <c r="CO12" s="48" t="s">
        <v>1369</v>
      </c>
      <c r="CP12" s="48"/>
      <c r="CQ12" s="48"/>
      <c r="CR12" s="48" t="s">
        <v>1370</v>
      </c>
      <c r="CS12" s="48"/>
      <c r="CT12" s="48"/>
      <c r="CU12" s="48" t="s">
        <v>1371</v>
      </c>
      <c r="CV12" s="48"/>
      <c r="CW12" s="48"/>
      <c r="CX12" s="48" t="s">
        <v>1372</v>
      </c>
      <c r="CY12" s="48"/>
      <c r="CZ12" s="48"/>
      <c r="DA12" s="48" t="s">
        <v>1373</v>
      </c>
      <c r="DB12" s="48"/>
      <c r="DC12" s="48"/>
      <c r="DD12" s="48" t="s">
        <v>1374</v>
      </c>
      <c r="DE12" s="48"/>
      <c r="DF12" s="48"/>
      <c r="DG12" s="48" t="s">
        <v>1375</v>
      </c>
      <c r="DH12" s="48"/>
      <c r="DI12" s="48"/>
      <c r="DJ12" s="62" t="s">
        <v>1376</v>
      </c>
      <c r="DK12" s="62"/>
      <c r="DL12" s="62"/>
      <c r="DM12" s="62" t="s">
        <v>1377</v>
      </c>
      <c r="DN12" s="62"/>
      <c r="DO12" s="62"/>
      <c r="DP12" s="62" t="s">
        <v>1378</v>
      </c>
      <c r="DQ12" s="62"/>
      <c r="DR12" s="62"/>
      <c r="DS12" s="62" t="s">
        <v>1379</v>
      </c>
      <c r="DT12" s="62"/>
      <c r="DU12" s="62"/>
      <c r="DV12" s="62" t="s">
        <v>746</v>
      </c>
      <c r="DW12" s="62"/>
      <c r="DX12" s="62"/>
      <c r="DY12" s="48" t="s">
        <v>762</v>
      </c>
      <c r="DZ12" s="48"/>
      <c r="EA12" s="48"/>
      <c r="EB12" s="48" t="s">
        <v>763</v>
      </c>
      <c r="EC12" s="48"/>
      <c r="ED12" s="48"/>
      <c r="EE12" s="48" t="s">
        <v>1232</v>
      </c>
      <c r="EF12" s="48"/>
      <c r="EG12" s="48"/>
      <c r="EH12" s="48" t="s">
        <v>764</v>
      </c>
      <c r="EI12" s="48"/>
      <c r="EJ12" s="48"/>
      <c r="EK12" s="48" t="s">
        <v>1335</v>
      </c>
      <c r="EL12" s="48"/>
      <c r="EM12" s="48"/>
      <c r="EN12" s="48" t="s">
        <v>767</v>
      </c>
      <c r="EO12" s="48"/>
      <c r="EP12" s="48"/>
      <c r="EQ12" s="48" t="s">
        <v>1241</v>
      </c>
      <c r="ER12" s="48"/>
      <c r="ES12" s="48"/>
      <c r="ET12" s="48" t="s">
        <v>772</v>
      </c>
      <c r="EU12" s="48"/>
      <c r="EV12" s="48"/>
      <c r="EW12" s="48" t="s">
        <v>1244</v>
      </c>
      <c r="EX12" s="48"/>
      <c r="EY12" s="48"/>
      <c r="EZ12" s="48" t="s">
        <v>1246</v>
      </c>
      <c r="FA12" s="48"/>
      <c r="FB12" s="48"/>
      <c r="FC12" s="48" t="s">
        <v>1248</v>
      </c>
      <c r="FD12" s="48"/>
      <c r="FE12" s="48"/>
      <c r="FF12" s="48" t="s">
        <v>1336</v>
      </c>
      <c r="FG12" s="48"/>
      <c r="FH12" s="48"/>
      <c r="FI12" s="48" t="s">
        <v>1251</v>
      </c>
      <c r="FJ12" s="48"/>
      <c r="FK12" s="48"/>
      <c r="FL12" s="48" t="s">
        <v>776</v>
      </c>
      <c r="FM12" s="48"/>
      <c r="FN12" s="48"/>
      <c r="FO12" s="48" t="s">
        <v>1255</v>
      </c>
      <c r="FP12" s="48"/>
      <c r="FQ12" s="48"/>
      <c r="FR12" s="48" t="s">
        <v>1258</v>
      </c>
      <c r="FS12" s="48"/>
      <c r="FT12" s="48"/>
      <c r="FU12" s="48" t="s">
        <v>1262</v>
      </c>
      <c r="FV12" s="48"/>
      <c r="FW12" s="48"/>
      <c r="FX12" s="48" t="s">
        <v>1264</v>
      </c>
      <c r="FY12" s="48"/>
      <c r="FZ12" s="48"/>
      <c r="GA12" s="62" t="s">
        <v>1267</v>
      </c>
      <c r="GB12" s="62"/>
      <c r="GC12" s="62"/>
      <c r="GD12" s="48" t="s">
        <v>781</v>
      </c>
      <c r="GE12" s="48"/>
      <c r="GF12" s="48"/>
      <c r="GG12" s="62" t="s">
        <v>1274</v>
      </c>
      <c r="GH12" s="62"/>
      <c r="GI12" s="62"/>
      <c r="GJ12" s="62" t="s">
        <v>1275</v>
      </c>
      <c r="GK12" s="62"/>
      <c r="GL12" s="62"/>
      <c r="GM12" s="62" t="s">
        <v>1277</v>
      </c>
      <c r="GN12" s="62"/>
      <c r="GO12" s="62"/>
      <c r="GP12" s="62" t="s">
        <v>1278</v>
      </c>
      <c r="GQ12" s="62"/>
      <c r="GR12" s="62"/>
      <c r="GS12" s="62" t="s">
        <v>788</v>
      </c>
      <c r="GT12" s="62"/>
      <c r="GU12" s="62"/>
      <c r="GV12" s="62" t="s">
        <v>790</v>
      </c>
      <c r="GW12" s="62"/>
      <c r="GX12" s="62"/>
      <c r="GY12" s="62" t="s">
        <v>791</v>
      </c>
      <c r="GZ12" s="62"/>
      <c r="HA12" s="62"/>
      <c r="HB12" s="48" t="s">
        <v>1285</v>
      </c>
      <c r="HC12" s="48"/>
      <c r="HD12" s="48"/>
      <c r="HE12" s="48" t="s">
        <v>1287</v>
      </c>
      <c r="HF12" s="48"/>
      <c r="HG12" s="48"/>
      <c r="HH12" s="48" t="s">
        <v>797</v>
      </c>
      <c r="HI12" s="48"/>
      <c r="HJ12" s="48"/>
      <c r="HK12" s="48" t="s">
        <v>1288</v>
      </c>
      <c r="HL12" s="48"/>
      <c r="HM12" s="48"/>
      <c r="HN12" s="48" t="s">
        <v>1291</v>
      </c>
      <c r="HO12" s="48"/>
      <c r="HP12" s="48"/>
      <c r="HQ12" s="48" t="s">
        <v>800</v>
      </c>
      <c r="HR12" s="48"/>
      <c r="HS12" s="48"/>
      <c r="HT12" s="48" t="s">
        <v>798</v>
      </c>
      <c r="HU12" s="48"/>
      <c r="HV12" s="48"/>
      <c r="HW12" s="48" t="s">
        <v>618</v>
      </c>
      <c r="HX12" s="48"/>
      <c r="HY12" s="48"/>
      <c r="HZ12" s="48" t="s">
        <v>1300</v>
      </c>
      <c r="IA12" s="48"/>
      <c r="IB12" s="48"/>
      <c r="IC12" s="48" t="s">
        <v>1304</v>
      </c>
      <c r="ID12" s="48"/>
      <c r="IE12" s="48"/>
      <c r="IF12" s="48" t="s">
        <v>803</v>
      </c>
      <c r="IG12" s="48"/>
      <c r="IH12" s="48"/>
      <c r="II12" s="48" t="s">
        <v>1309</v>
      </c>
      <c r="IJ12" s="48"/>
      <c r="IK12" s="48"/>
      <c r="IL12" s="48" t="s">
        <v>1310</v>
      </c>
      <c r="IM12" s="48"/>
      <c r="IN12" s="48"/>
      <c r="IO12" s="48" t="s">
        <v>1314</v>
      </c>
      <c r="IP12" s="48"/>
      <c r="IQ12" s="48"/>
      <c r="IR12" s="48" t="s">
        <v>1318</v>
      </c>
      <c r="IS12" s="48"/>
      <c r="IT12" s="48"/>
    </row>
    <row r="13" spans="1:293" ht="122.25" customHeight="1" x14ac:dyDescent="0.25">
      <c r="A13" s="49"/>
      <c r="B13" s="49"/>
      <c r="C13" s="21" t="s">
        <v>30</v>
      </c>
      <c r="D13" s="21" t="s">
        <v>1168</v>
      </c>
      <c r="E13" s="21" t="s">
        <v>1169</v>
      </c>
      <c r="F13" s="21" t="s">
        <v>1170</v>
      </c>
      <c r="G13" s="21" t="s">
        <v>1171</v>
      </c>
      <c r="H13" s="21" t="s">
        <v>1062</v>
      </c>
      <c r="I13" s="21" t="s">
        <v>1172</v>
      </c>
      <c r="J13" s="21" t="s">
        <v>1173</v>
      </c>
      <c r="K13" s="21" t="s">
        <v>717</v>
      </c>
      <c r="L13" s="21" t="s">
        <v>251</v>
      </c>
      <c r="M13" s="21" t="s">
        <v>718</v>
      </c>
      <c r="N13" s="21" t="s">
        <v>719</v>
      </c>
      <c r="O13" s="21" t="s">
        <v>624</v>
      </c>
      <c r="P13" s="21" t="s">
        <v>1174</v>
      </c>
      <c r="Q13" s="21" t="s">
        <v>625</v>
      </c>
      <c r="R13" s="21" t="s">
        <v>720</v>
      </c>
      <c r="S13" s="21" t="s">
        <v>1175</v>
      </c>
      <c r="T13" s="21" t="s">
        <v>721</v>
      </c>
      <c r="U13" s="21" t="s">
        <v>1176</v>
      </c>
      <c r="V13" s="21" t="s">
        <v>1177</v>
      </c>
      <c r="W13" s="21" t="s">
        <v>1178</v>
      </c>
      <c r="X13" s="21" t="s">
        <v>722</v>
      </c>
      <c r="Y13" s="21" t="s">
        <v>723</v>
      </c>
      <c r="Z13" s="21" t="s">
        <v>1179</v>
      </c>
      <c r="AA13" s="21" t="s">
        <v>198</v>
      </c>
      <c r="AB13" s="21" t="s">
        <v>210</v>
      </c>
      <c r="AC13" s="21" t="s">
        <v>212</v>
      </c>
      <c r="AD13" s="21" t="s">
        <v>510</v>
      </c>
      <c r="AE13" s="21" t="s">
        <v>511</v>
      </c>
      <c r="AF13" s="21" t="s">
        <v>1180</v>
      </c>
      <c r="AG13" s="21" t="s">
        <v>1181</v>
      </c>
      <c r="AH13" s="21" t="s">
        <v>1182</v>
      </c>
      <c r="AI13" s="21" t="s">
        <v>1183</v>
      </c>
      <c r="AJ13" s="21" t="s">
        <v>1184</v>
      </c>
      <c r="AK13" s="21" t="s">
        <v>515</v>
      </c>
      <c r="AL13" s="21" t="s">
        <v>1185</v>
      </c>
      <c r="AM13" s="21" t="s">
        <v>725</v>
      </c>
      <c r="AN13" s="21" t="s">
        <v>726</v>
      </c>
      <c r="AO13" s="21" t="s">
        <v>1186</v>
      </c>
      <c r="AP13" s="21" t="s">
        <v>727</v>
      </c>
      <c r="AQ13" s="21" t="s">
        <v>1187</v>
      </c>
      <c r="AR13" s="21" t="s">
        <v>728</v>
      </c>
      <c r="AS13" s="21" t="s">
        <v>95</v>
      </c>
      <c r="AT13" s="21" t="s">
        <v>257</v>
      </c>
      <c r="AU13" s="21" t="s">
        <v>1188</v>
      </c>
      <c r="AV13" s="21" t="s">
        <v>729</v>
      </c>
      <c r="AW13" s="21" t="s">
        <v>730</v>
      </c>
      <c r="AX13" s="21" t="s">
        <v>1189</v>
      </c>
      <c r="AY13" s="21" t="s">
        <v>216</v>
      </c>
      <c r="AZ13" s="21" t="s">
        <v>516</v>
      </c>
      <c r="BA13" s="21" t="s">
        <v>731</v>
      </c>
      <c r="BB13" s="21" t="s">
        <v>732</v>
      </c>
      <c r="BC13" s="21" t="s">
        <v>733</v>
      </c>
      <c r="BD13" s="21" t="s">
        <v>734</v>
      </c>
      <c r="BE13" s="21" t="s">
        <v>735</v>
      </c>
      <c r="BF13" s="21" t="s">
        <v>736</v>
      </c>
      <c r="BG13" s="21" t="s">
        <v>1190</v>
      </c>
      <c r="BH13" s="21" t="s">
        <v>1191</v>
      </c>
      <c r="BI13" s="21" t="s">
        <v>737</v>
      </c>
      <c r="BJ13" s="21" t="s">
        <v>1192</v>
      </c>
      <c r="BK13" s="21" t="s">
        <v>738</v>
      </c>
      <c r="BL13" s="21" t="s">
        <v>739</v>
      </c>
      <c r="BM13" s="21" t="s">
        <v>1193</v>
      </c>
      <c r="BN13" s="21" t="s">
        <v>1194</v>
      </c>
      <c r="BO13" s="21" t="s">
        <v>1195</v>
      </c>
      <c r="BP13" s="21" t="s">
        <v>724</v>
      </c>
      <c r="BQ13" s="21" t="s">
        <v>1196</v>
      </c>
      <c r="BR13" s="21" t="s">
        <v>1197</v>
      </c>
      <c r="BS13" s="21" t="s">
        <v>1198</v>
      </c>
      <c r="BT13" s="21" t="s">
        <v>740</v>
      </c>
      <c r="BU13" s="21" t="s">
        <v>741</v>
      </c>
      <c r="BV13" s="21" t="s">
        <v>1199</v>
      </c>
      <c r="BW13" s="21" t="s">
        <v>742</v>
      </c>
      <c r="BX13" s="21" t="s">
        <v>743</v>
      </c>
      <c r="BY13" s="21" t="s">
        <v>744</v>
      </c>
      <c r="BZ13" s="21" t="s">
        <v>1200</v>
      </c>
      <c r="CA13" s="21" t="s">
        <v>1201</v>
      </c>
      <c r="CB13" s="21" t="s">
        <v>1202</v>
      </c>
      <c r="CC13" s="21" t="s">
        <v>1203</v>
      </c>
      <c r="CD13" s="21" t="s">
        <v>747</v>
      </c>
      <c r="CE13" s="21" t="s">
        <v>748</v>
      </c>
      <c r="CF13" s="21" t="s">
        <v>1204</v>
      </c>
      <c r="CG13" s="21" t="s">
        <v>1205</v>
      </c>
      <c r="CH13" s="21" t="s">
        <v>745</v>
      </c>
      <c r="CI13" s="21" t="s">
        <v>1206</v>
      </c>
      <c r="CJ13" s="21" t="s">
        <v>1207</v>
      </c>
      <c r="CK13" s="21" t="s">
        <v>749</v>
      </c>
      <c r="CL13" s="21" t="s">
        <v>354</v>
      </c>
      <c r="CM13" s="21" t="s">
        <v>521</v>
      </c>
      <c r="CN13" s="21" t="s">
        <v>355</v>
      </c>
      <c r="CO13" s="21" t="s">
        <v>750</v>
      </c>
      <c r="CP13" s="21" t="s">
        <v>1208</v>
      </c>
      <c r="CQ13" s="21" t="s">
        <v>751</v>
      </c>
      <c r="CR13" s="21" t="s">
        <v>752</v>
      </c>
      <c r="CS13" s="21" t="s">
        <v>1209</v>
      </c>
      <c r="CT13" s="21" t="s">
        <v>753</v>
      </c>
      <c r="CU13" s="21" t="s">
        <v>531</v>
      </c>
      <c r="CV13" s="21" t="s">
        <v>532</v>
      </c>
      <c r="CW13" s="21" t="s">
        <v>533</v>
      </c>
      <c r="CX13" s="21" t="s">
        <v>1210</v>
      </c>
      <c r="CY13" s="21" t="s">
        <v>1211</v>
      </c>
      <c r="CZ13" s="21" t="s">
        <v>536</v>
      </c>
      <c r="DA13" s="21" t="s">
        <v>512</v>
      </c>
      <c r="DB13" s="21" t="s">
        <v>513</v>
      </c>
      <c r="DC13" s="21" t="s">
        <v>754</v>
      </c>
      <c r="DD13" s="21" t="s">
        <v>757</v>
      </c>
      <c r="DE13" s="21" t="s">
        <v>758</v>
      </c>
      <c r="DF13" s="21" t="s">
        <v>1212</v>
      </c>
      <c r="DG13" s="21" t="s">
        <v>1213</v>
      </c>
      <c r="DH13" s="21" t="s">
        <v>1214</v>
      </c>
      <c r="DI13" s="21" t="s">
        <v>1215</v>
      </c>
      <c r="DJ13" s="22" t="s">
        <v>360</v>
      </c>
      <c r="DK13" s="21" t="s">
        <v>1216</v>
      </c>
      <c r="DL13" s="22" t="s">
        <v>1217</v>
      </c>
      <c r="DM13" s="22" t="s">
        <v>759</v>
      </c>
      <c r="DN13" s="21" t="s">
        <v>1218</v>
      </c>
      <c r="DO13" s="22" t="s">
        <v>760</v>
      </c>
      <c r="DP13" s="22" t="s">
        <v>761</v>
      </c>
      <c r="DQ13" s="21" t="s">
        <v>1334</v>
      </c>
      <c r="DR13" s="22" t="s">
        <v>1219</v>
      </c>
      <c r="DS13" s="22" t="s">
        <v>1220</v>
      </c>
      <c r="DT13" s="21" t="s">
        <v>1221</v>
      </c>
      <c r="DU13" s="22" t="s">
        <v>1222</v>
      </c>
      <c r="DV13" s="22" t="s">
        <v>1223</v>
      </c>
      <c r="DW13" s="21" t="s">
        <v>1224</v>
      </c>
      <c r="DX13" s="22" t="s">
        <v>1225</v>
      </c>
      <c r="DY13" s="21" t="s">
        <v>1226</v>
      </c>
      <c r="DZ13" s="21" t="s">
        <v>1227</v>
      </c>
      <c r="EA13" s="21" t="s">
        <v>1228</v>
      </c>
      <c r="EB13" s="21" t="s">
        <v>1229</v>
      </c>
      <c r="EC13" s="21" t="s">
        <v>1230</v>
      </c>
      <c r="ED13" s="21" t="s">
        <v>1231</v>
      </c>
      <c r="EE13" s="21" t="s">
        <v>1233</v>
      </c>
      <c r="EF13" s="21" t="s">
        <v>1234</v>
      </c>
      <c r="EG13" s="21" t="s">
        <v>1235</v>
      </c>
      <c r="EH13" s="21" t="s">
        <v>765</v>
      </c>
      <c r="EI13" s="21" t="s">
        <v>766</v>
      </c>
      <c r="EJ13" s="21" t="s">
        <v>1236</v>
      </c>
      <c r="EK13" s="21" t="s">
        <v>1237</v>
      </c>
      <c r="EL13" s="21" t="s">
        <v>1238</v>
      </c>
      <c r="EM13" s="21" t="s">
        <v>1239</v>
      </c>
      <c r="EN13" s="21" t="s">
        <v>768</v>
      </c>
      <c r="EO13" s="21" t="s">
        <v>769</v>
      </c>
      <c r="EP13" s="21" t="s">
        <v>1240</v>
      </c>
      <c r="EQ13" s="21" t="s">
        <v>770</v>
      </c>
      <c r="ER13" s="21" t="s">
        <v>771</v>
      </c>
      <c r="ES13" s="21" t="s">
        <v>1242</v>
      </c>
      <c r="ET13" s="21" t="s">
        <v>773</v>
      </c>
      <c r="EU13" s="21" t="s">
        <v>774</v>
      </c>
      <c r="EV13" s="21" t="s">
        <v>1243</v>
      </c>
      <c r="EW13" s="21" t="s">
        <v>773</v>
      </c>
      <c r="EX13" s="21" t="s">
        <v>774</v>
      </c>
      <c r="EY13" s="21" t="s">
        <v>1245</v>
      </c>
      <c r="EZ13" s="21" t="s">
        <v>198</v>
      </c>
      <c r="FA13" s="21" t="s">
        <v>1247</v>
      </c>
      <c r="FB13" s="21" t="s">
        <v>211</v>
      </c>
      <c r="FC13" s="21" t="s">
        <v>755</v>
      </c>
      <c r="FD13" s="21" t="s">
        <v>756</v>
      </c>
      <c r="FE13" s="21" t="s">
        <v>787</v>
      </c>
      <c r="FF13" s="21" t="s">
        <v>775</v>
      </c>
      <c r="FG13" s="21" t="s">
        <v>1249</v>
      </c>
      <c r="FH13" s="21" t="s">
        <v>1250</v>
      </c>
      <c r="FI13" s="21" t="s">
        <v>16</v>
      </c>
      <c r="FJ13" s="21" t="s">
        <v>17</v>
      </c>
      <c r="FK13" s="21" t="s">
        <v>147</v>
      </c>
      <c r="FL13" s="21" t="s">
        <v>1252</v>
      </c>
      <c r="FM13" s="21" t="s">
        <v>1253</v>
      </c>
      <c r="FN13" s="21" t="s">
        <v>1254</v>
      </c>
      <c r="FO13" s="21" t="s">
        <v>1256</v>
      </c>
      <c r="FP13" s="21" t="s">
        <v>1257</v>
      </c>
      <c r="FQ13" s="21" t="s">
        <v>1259</v>
      </c>
      <c r="FR13" s="21" t="s">
        <v>777</v>
      </c>
      <c r="FS13" s="21" t="s">
        <v>1260</v>
      </c>
      <c r="FT13" s="21" t="s">
        <v>1261</v>
      </c>
      <c r="FU13" s="21" t="s">
        <v>778</v>
      </c>
      <c r="FV13" s="21" t="s">
        <v>779</v>
      </c>
      <c r="FW13" s="21" t="s">
        <v>1263</v>
      </c>
      <c r="FX13" s="21" t="s">
        <v>1265</v>
      </c>
      <c r="FY13" s="21" t="s">
        <v>780</v>
      </c>
      <c r="FZ13" s="21" t="s">
        <v>1266</v>
      </c>
      <c r="GA13" s="22" t="s">
        <v>1268</v>
      </c>
      <c r="GB13" s="21" t="s">
        <v>1269</v>
      </c>
      <c r="GC13" s="22" t="s">
        <v>1270</v>
      </c>
      <c r="GD13" s="21" t="s">
        <v>1271</v>
      </c>
      <c r="GE13" s="21" t="s">
        <v>1272</v>
      </c>
      <c r="GF13" s="21" t="s">
        <v>1273</v>
      </c>
      <c r="GG13" s="22" t="s">
        <v>152</v>
      </c>
      <c r="GH13" s="21" t="s">
        <v>782</v>
      </c>
      <c r="GI13" s="22" t="s">
        <v>783</v>
      </c>
      <c r="GJ13" s="22" t="s">
        <v>1276</v>
      </c>
      <c r="GK13" s="21" t="s">
        <v>523</v>
      </c>
      <c r="GL13" s="22" t="s">
        <v>784</v>
      </c>
      <c r="GM13" s="22" t="s">
        <v>244</v>
      </c>
      <c r="GN13" s="21" t="s">
        <v>252</v>
      </c>
      <c r="GO13" s="22" t="s">
        <v>787</v>
      </c>
      <c r="GP13" s="22" t="s">
        <v>785</v>
      </c>
      <c r="GQ13" s="21" t="s">
        <v>786</v>
      </c>
      <c r="GR13" s="22" t="s">
        <v>1279</v>
      </c>
      <c r="GS13" s="22" t="s">
        <v>1280</v>
      </c>
      <c r="GT13" s="21" t="s">
        <v>789</v>
      </c>
      <c r="GU13" s="22" t="s">
        <v>1281</v>
      </c>
      <c r="GV13" s="22" t="s">
        <v>1282</v>
      </c>
      <c r="GW13" s="21" t="s">
        <v>1283</v>
      </c>
      <c r="GX13" s="22" t="s">
        <v>1284</v>
      </c>
      <c r="GY13" s="22" t="s">
        <v>792</v>
      </c>
      <c r="GZ13" s="21" t="s">
        <v>793</v>
      </c>
      <c r="HA13" s="22" t="s">
        <v>794</v>
      </c>
      <c r="HB13" s="21" t="s">
        <v>575</v>
      </c>
      <c r="HC13" s="21" t="s">
        <v>1286</v>
      </c>
      <c r="HD13" s="21" t="s">
        <v>795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1289</v>
      </c>
      <c r="HL13" s="21" t="s">
        <v>796</v>
      </c>
      <c r="HM13" s="21" t="s">
        <v>1290</v>
      </c>
      <c r="HN13" s="21" t="s">
        <v>1292</v>
      </c>
      <c r="HO13" s="21" t="s">
        <v>1293</v>
      </c>
      <c r="HP13" s="21" t="s">
        <v>1294</v>
      </c>
      <c r="HQ13" s="21" t="s">
        <v>801</v>
      </c>
      <c r="HR13" s="21" t="s">
        <v>802</v>
      </c>
      <c r="HS13" s="21" t="s">
        <v>1295</v>
      </c>
      <c r="HT13" s="21" t="s">
        <v>1337</v>
      </c>
      <c r="HU13" s="21" t="s">
        <v>799</v>
      </c>
      <c r="HV13" s="21" t="s">
        <v>1296</v>
      </c>
      <c r="HW13" s="21" t="s">
        <v>1297</v>
      </c>
      <c r="HX13" s="21" t="s">
        <v>1298</v>
      </c>
      <c r="HY13" s="21" t="s">
        <v>1299</v>
      </c>
      <c r="HZ13" s="21" t="s">
        <v>1301</v>
      </c>
      <c r="IA13" s="21" t="s">
        <v>1302</v>
      </c>
      <c r="IB13" s="21" t="s">
        <v>1303</v>
      </c>
      <c r="IC13" s="21" t="s">
        <v>1305</v>
      </c>
      <c r="ID13" s="21" t="s">
        <v>1306</v>
      </c>
      <c r="IE13" s="21" t="s">
        <v>1307</v>
      </c>
      <c r="IF13" s="21" t="s">
        <v>804</v>
      </c>
      <c r="IG13" s="21" t="s">
        <v>805</v>
      </c>
      <c r="IH13" s="21" t="s">
        <v>1308</v>
      </c>
      <c r="II13" s="21" t="s">
        <v>148</v>
      </c>
      <c r="IJ13" s="21" t="s">
        <v>235</v>
      </c>
      <c r="IK13" s="21" t="s">
        <v>209</v>
      </c>
      <c r="IL13" s="21" t="s">
        <v>1311</v>
      </c>
      <c r="IM13" s="21" t="s">
        <v>1312</v>
      </c>
      <c r="IN13" s="21" t="s">
        <v>1313</v>
      </c>
      <c r="IO13" s="21" t="s">
        <v>1315</v>
      </c>
      <c r="IP13" s="21" t="s">
        <v>1316</v>
      </c>
      <c r="IQ13" s="21" t="s">
        <v>1317</v>
      </c>
      <c r="IR13" s="21" t="s">
        <v>1319</v>
      </c>
      <c r="IS13" s="21" t="s">
        <v>1320</v>
      </c>
      <c r="IT13" s="21" t="s">
        <v>1321</v>
      </c>
    </row>
    <row r="14" spans="1:293" ht="15.75" x14ac:dyDescent="0.25">
      <c r="A14" s="2">
        <v>1</v>
      </c>
      <c r="B14" s="4" t="s">
        <v>1380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</row>
    <row r="15" spans="1:293" ht="15.75" x14ac:dyDescent="0.25">
      <c r="A15" s="2">
        <v>2</v>
      </c>
      <c r="B15" s="4" t="s">
        <v>1381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</row>
    <row r="16" spans="1:293" ht="15.75" x14ac:dyDescent="0.25">
      <c r="A16" s="2">
        <v>3</v>
      </c>
      <c r="B16" s="4" t="s">
        <v>1382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</row>
    <row r="17" spans="1:293" ht="15.75" x14ac:dyDescent="0.25">
      <c r="A17" s="2">
        <v>4</v>
      </c>
      <c r="B17" s="4" t="s">
        <v>1383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</row>
    <row r="18" spans="1:293" ht="15.75" x14ac:dyDescent="0.25">
      <c r="A18" s="2">
        <v>5</v>
      </c>
      <c r="B18" s="4" t="s">
        <v>1384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</row>
    <row r="19" spans="1:293" ht="15.75" x14ac:dyDescent="0.25">
      <c r="A19" s="2">
        <v>6</v>
      </c>
      <c r="B19" s="4" t="s">
        <v>1385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</row>
    <row r="20" spans="1:293" ht="15.75" x14ac:dyDescent="0.25">
      <c r="A20" s="2">
        <v>7</v>
      </c>
      <c r="B20" s="4" t="s">
        <v>1386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28"/>
      <c r="KA20" s="28"/>
      <c r="KB20" s="28"/>
      <c r="KC20" s="28"/>
      <c r="KD20" s="28"/>
      <c r="KE20" s="28"/>
      <c r="KF20" s="28"/>
      <c r="KG20" s="28"/>
    </row>
    <row r="21" spans="1:293" x14ac:dyDescent="0.25">
      <c r="A21" s="3">
        <v>8</v>
      </c>
      <c r="B21" s="4" t="s">
        <v>1387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 t="s">
        <v>1388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 t="s">
        <v>1389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 t="s">
        <v>1390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8"/>
      <c r="IV24" s="28"/>
      <c r="IW24" s="28"/>
      <c r="IX24" s="28"/>
      <c r="IY24" s="28"/>
      <c r="IZ24" s="28"/>
      <c r="JA24" s="28"/>
      <c r="JB24" s="28"/>
      <c r="JC24" s="28"/>
      <c r="JD24" s="28"/>
      <c r="JE24" s="28"/>
      <c r="JF24" s="28"/>
      <c r="JG24" s="28"/>
      <c r="JH24" s="28"/>
      <c r="JI24" s="28"/>
      <c r="JJ24" s="28"/>
      <c r="JK24" s="28"/>
      <c r="JL24" s="28"/>
      <c r="JM24" s="28"/>
      <c r="JN24" s="28"/>
      <c r="JO24" s="28"/>
      <c r="JP24" s="28"/>
      <c r="JQ24" s="28"/>
      <c r="JR24" s="28"/>
      <c r="JS24" s="28"/>
      <c r="JT24" s="28"/>
      <c r="JU24" s="28"/>
      <c r="JV24" s="28"/>
      <c r="JW24" s="28"/>
      <c r="JX24" s="28"/>
      <c r="JY24" s="28"/>
      <c r="JZ24" s="28"/>
      <c r="KA24" s="28"/>
      <c r="KB24" s="28"/>
      <c r="KC24" s="28"/>
      <c r="KD24" s="28"/>
      <c r="KE24" s="28"/>
      <c r="KF24" s="28"/>
      <c r="KG24" s="28"/>
    </row>
    <row r="25" spans="1:293" ht="15.75" x14ac:dyDescent="0.25">
      <c r="A25" s="3">
        <v>12</v>
      </c>
      <c r="B25" s="4" t="s">
        <v>1391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8"/>
      <c r="IV25" s="28"/>
      <c r="IW25" s="28"/>
      <c r="IX25" s="28"/>
      <c r="IY25" s="28"/>
      <c r="IZ25" s="28"/>
      <c r="JA25" s="28"/>
      <c r="JB25" s="28"/>
      <c r="JC25" s="28"/>
      <c r="JD25" s="28"/>
      <c r="JE25" s="28"/>
      <c r="JF25" s="28"/>
      <c r="JG25" s="28"/>
      <c r="JH25" s="28"/>
      <c r="JI25" s="28"/>
      <c r="JJ25" s="28"/>
      <c r="JK25" s="28"/>
      <c r="JL25" s="28"/>
      <c r="JM25" s="28"/>
      <c r="JN25" s="28"/>
      <c r="JO25" s="28"/>
      <c r="JP25" s="28"/>
      <c r="JQ25" s="28"/>
      <c r="JR25" s="28"/>
      <c r="JS25" s="28"/>
      <c r="JT25" s="28"/>
      <c r="JU25" s="28"/>
      <c r="JV25" s="28"/>
      <c r="JW25" s="28"/>
      <c r="JX25" s="28"/>
      <c r="JY25" s="28"/>
      <c r="JZ25" s="28"/>
      <c r="KA25" s="28"/>
      <c r="KB25" s="28"/>
      <c r="KC25" s="28"/>
      <c r="KD25" s="28"/>
      <c r="KE25" s="28"/>
      <c r="KF25" s="28"/>
      <c r="KG25" s="28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8"/>
      <c r="IV26" s="28"/>
      <c r="IW26" s="28"/>
      <c r="IX26" s="28"/>
      <c r="IY26" s="28"/>
      <c r="IZ26" s="28"/>
      <c r="JA26" s="28"/>
      <c r="JB26" s="28"/>
      <c r="JC26" s="28"/>
      <c r="JD26" s="28"/>
      <c r="JE26" s="28"/>
      <c r="JF26" s="28"/>
      <c r="JG26" s="28"/>
      <c r="JH26" s="28"/>
      <c r="JI26" s="28"/>
      <c r="JJ26" s="28"/>
      <c r="JK26" s="28"/>
      <c r="JL26" s="28"/>
      <c r="JM26" s="28"/>
      <c r="JN26" s="28"/>
      <c r="JO26" s="28"/>
      <c r="JP26" s="28"/>
      <c r="JQ26" s="28"/>
      <c r="JR26" s="28"/>
      <c r="JS26" s="28"/>
      <c r="JT26" s="28"/>
      <c r="JU26" s="28"/>
      <c r="JV26" s="28"/>
      <c r="JW26" s="28"/>
      <c r="JX26" s="28"/>
      <c r="JY26" s="28"/>
      <c r="JZ26" s="28"/>
      <c r="KA26" s="28"/>
      <c r="KB26" s="28"/>
      <c r="KC26" s="28"/>
      <c r="KD26" s="28"/>
      <c r="KE26" s="28"/>
      <c r="KF26" s="28"/>
      <c r="KG26" s="28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8"/>
      <c r="IV27" s="28"/>
      <c r="IW27" s="28"/>
      <c r="IX27" s="28"/>
      <c r="IY27" s="28"/>
      <c r="IZ27" s="28"/>
      <c r="JA27" s="28"/>
      <c r="JB27" s="28"/>
      <c r="JC27" s="28"/>
      <c r="JD27" s="28"/>
      <c r="JE27" s="28"/>
      <c r="JF27" s="28"/>
      <c r="JG27" s="28"/>
      <c r="JH27" s="28"/>
      <c r="JI27" s="28"/>
      <c r="JJ27" s="28"/>
      <c r="JK27" s="28"/>
      <c r="JL27" s="28"/>
      <c r="JM27" s="28"/>
      <c r="JN27" s="28"/>
      <c r="JO27" s="28"/>
      <c r="JP27" s="28"/>
      <c r="JQ27" s="28"/>
      <c r="JR27" s="28"/>
      <c r="JS27" s="28"/>
      <c r="JT27" s="28"/>
      <c r="JU27" s="28"/>
      <c r="JV27" s="28"/>
      <c r="JW27" s="28"/>
      <c r="JX27" s="28"/>
      <c r="JY27" s="28"/>
      <c r="JZ27" s="28"/>
      <c r="KA27" s="28"/>
      <c r="KB27" s="28"/>
      <c r="KC27" s="28"/>
      <c r="KD27" s="28"/>
      <c r="KE27" s="28"/>
      <c r="KF27" s="28"/>
      <c r="KG27" s="28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8"/>
      <c r="IV28" s="28"/>
      <c r="IW28" s="28"/>
      <c r="IX28" s="28"/>
      <c r="IY28" s="28"/>
      <c r="IZ28" s="28"/>
      <c r="JA28" s="28"/>
      <c r="JB28" s="28"/>
      <c r="JC28" s="28"/>
      <c r="JD28" s="28"/>
      <c r="JE28" s="28"/>
      <c r="JF28" s="28"/>
      <c r="JG28" s="28"/>
      <c r="JH28" s="28"/>
      <c r="JI28" s="28"/>
      <c r="JJ28" s="28"/>
      <c r="JK28" s="28"/>
      <c r="JL28" s="28"/>
      <c r="JM28" s="28"/>
      <c r="JN28" s="28"/>
      <c r="JO28" s="28"/>
      <c r="JP28" s="28"/>
      <c r="JQ28" s="28"/>
      <c r="JR28" s="28"/>
      <c r="JS28" s="28"/>
      <c r="JT28" s="28"/>
      <c r="JU28" s="28"/>
      <c r="JV28" s="28"/>
      <c r="JW28" s="28"/>
      <c r="JX28" s="28"/>
      <c r="JY28" s="28"/>
      <c r="JZ28" s="28"/>
      <c r="KA28" s="28"/>
      <c r="KB28" s="28"/>
      <c r="KC28" s="28"/>
      <c r="KD28" s="28"/>
      <c r="KE28" s="28"/>
      <c r="KF28" s="28"/>
      <c r="KG28" s="28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8"/>
      <c r="IV29" s="28"/>
      <c r="IW29" s="28"/>
      <c r="IX29" s="28"/>
      <c r="IY29" s="28"/>
      <c r="IZ29" s="28"/>
      <c r="JA29" s="28"/>
      <c r="JB29" s="28"/>
      <c r="JC29" s="28"/>
      <c r="JD29" s="28"/>
      <c r="JE29" s="28"/>
      <c r="JF29" s="28"/>
      <c r="JG29" s="28"/>
      <c r="JH29" s="28"/>
      <c r="JI29" s="28"/>
      <c r="JJ29" s="28"/>
      <c r="JK29" s="28"/>
      <c r="JL29" s="28"/>
      <c r="JM29" s="28"/>
      <c r="JN29" s="28"/>
      <c r="JO29" s="28"/>
      <c r="JP29" s="28"/>
      <c r="JQ29" s="28"/>
      <c r="JR29" s="28"/>
      <c r="JS29" s="28"/>
      <c r="JT29" s="28"/>
      <c r="JU29" s="28"/>
      <c r="JV29" s="28"/>
      <c r="JW29" s="28"/>
      <c r="JX29" s="28"/>
      <c r="JY29" s="28"/>
      <c r="JZ29" s="28"/>
      <c r="KA29" s="28"/>
      <c r="KB29" s="28"/>
      <c r="KC29" s="28"/>
      <c r="KD29" s="28"/>
      <c r="KE29" s="28"/>
      <c r="KF29" s="28"/>
      <c r="KG29" s="28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8"/>
      <c r="IV30" s="28"/>
      <c r="IW30" s="28"/>
      <c r="IX30" s="28"/>
      <c r="IY30" s="28"/>
      <c r="IZ30" s="28"/>
      <c r="JA30" s="28"/>
      <c r="JB30" s="28"/>
      <c r="JC30" s="28"/>
      <c r="JD30" s="28"/>
      <c r="JE30" s="28"/>
      <c r="JF30" s="28"/>
      <c r="JG30" s="28"/>
      <c r="JH30" s="28"/>
      <c r="JI30" s="28"/>
      <c r="JJ30" s="28"/>
      <c r="JK30" s="28"/>
      <c r="JL30" s="28"/>
      <c r="JM30" s="28"/>
      <c r="JN30" s="28"/>
      <c r="JO30" s="28"/>
      <c r="JP30" s="28"/>
      <c r="JQ30" s="28"/>
      <c r="JR30" s="28"/>
      <c r="JS30" s="28"/>
      <c r="JT30" s="28"/>
      <c r="JU30" s="28"/>
      <c r="JV30" s="28"/>
      <c r="JW30" s="28"/>
      <c r="JX30" s="28"/>
      <c r="JY30" s="28"/>
      <c r="JZ30" s="28"/>
      <c r="KA30" s="28"/>
      <c r="KB30" s="28"/>
      <c r="KC30" s="28"/>
      <c r="KD30" s="28"/>
      <c r="KE30" s="28"/>
      <c r="KF30" s="28"/>
      <c r="KG30" s="28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8"/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/>
      <c r="KB31" s="28"/>
      <c r="KC31" s="28"/>
      <c r="KD31" s="28"/>
      <c r="KE31" s="28"/>
      <c r="KF31" s="28"/>
      <c r="KG31" s="28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8"/>
      <c r="IV32" s="28"/>
      <c r="IW32" s="28"/>
      <c r="IX32" s="28"/>
      <c r="IY32" s="28"/>
      <c r="IZ32" s="28"/>
      <c r="JA32" s="28"/>
      <c r="JB32" s="28"/>
      <c r="JC32" s="28"/>
      <c r="JD32" s="28"/>
      <c r="JE32" s="28"/>
      <c r="JF32" s="28"/>
      <c r="JG32" s="28"/>
      <c r="JH32" s="28"/>
      <c r="JI32" s="28"/>
      <c r="JJ32" s="28"/>
      <c r="JK32" s="28"/>
      <c r="JL32" s="28"/>
      <c r="JM32" s="28"/>
      <c r="JN32" s="28"/>
      <c r="JO32" s="28"/>
      <c r="JP32" s="28"/>
      <c r="JQ32" s="28"/>
      <c r="JR32" s="28"/>
      <c r="JS32" s="28"/>
      <c r="JT32" s="28"/>
      <c r="JU32" s="28"/>
      <c r="JV32" s="28"/>
      <c r="JW32" s="28"/>
      <c r="JX32" s="28"/>
      <c r="JY32" s="28"/>
      <c r="JZ32" s="28"/>
      <c r="KA32" s="28"/>
      <c r="KB32" s="28"/>
      <c r="KC32" s="28"/>
      <c r="KD32" s="28"/>
      <c r="KE32" s="28"/>
      <c r="KF32" s="28"/>
      <c r="KG32" s="28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8"/>
      <c r="IV33" s="28"/>
      <c r="IW33" s="28"/>
      <c r="IX33" s="28"/>
      <c r="IY33" s="28"/>
      <c r="IZ33" s="28"/>
      <c r="JA33" s="28"/>
      <c r="JB33" s="28"/>
      <c r="JC33" s="28"/>
      <c r="JD33" s="28"/>
      <c r="JE33" s="28"/>
      <c r="JF33" s="28"/>
      <c r="JG33" s="28"/>
      <c r="JH33" s="28"/>
      <c r="JI33" s="28"/>
      <c r="JJ33" s="28"/>
      <c r="JK33" s="28"/>
      <c r="JL33" s="28"/>
      <c r="JM33" s="28"/>
      <c r="JN33" s="28"/>
      <c r="JO33" s="28"/>
      <c r="JP33" s="28"/>
      <c r="JQ33" s="28"/>
      <c r="JR33" s="28"/>
      <c r="JS33" s="28"/>
      <c r="JT33" s="28"/>
      <c r="JU33" s="28"/>
      <c r="JV33" s="28"/>
      <c r="JW33" s="28"/>
      <c r="JX33" s="28"/>
      <c r="JY33" s="28"/>
      <c r="JZ33" s="28"/>
      <c r="KA33" s="28"/>
      <c r="KB33" s="28"/>
      <c r="KC33" s="28"/>
      <c r="KD33" s="28"/>
      <c r="KE33" s="28"/>
      <c r="KF33" s="28"/>
      <c r="KG33" s="28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8"/>
      <c r="IV34" s="28"/>
      <c r="IW34" s="28"/>
      <c r="IX34" s="28"/>
      <c r="IY34" s="28"/>
      <c r="IZ34" s="28"/>
      <c r="JA34" s="28"/>
      <c r="JB34" s="28"/>
      <c r="JC34" s="28"/>
      <c r="JD34" s="28"/>
      <c r="JE34" s="28"/>
      <c r="JF34" s="28"/>
      <c r="JG34" s="28"/>
      <c r="JH34" s="28"/>
      <c r="JI34" s="28"/>
      <c r="JJ34" s="28"/>
      <c r="JK34" s="28"/>
      <c r="JL34" s="28"/>
      <c r="JM34" s="28"/>
      <c r="JN34" s="28"/>
      <c r="JO34" s="28"/>
      <c r="JP34" s="28"/>
      <c r="JQ34" s="28"/>
      <c r="JR34" s="28"/>
      <c r="JS34" s="28"/>
      <c r="JT34" s="28"/>
      <c r="JU34" s="28"/>
      <c r="JV34" s="28"/>
      <c r="JW34" s="28"/>
      <c r="JX34" s="28"/>
      <c r="JY34" s="28"/>
      <c r="JZ34" s="28"/>
      <c r="KA34" s="28"/>
      <c r="KB34" s="28"/>
      <c r="KC34" s="28"/>
      <c r="KD34" s="28"/>
      <c r="KE34" s="28"/>
      <c r="KF34" s="28"/>
      <c r="KG34" s="28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8"/>
      <c r="IV35" s="28"/>
      <c r="IW35" s="28"/>
      <c r="IX35" s="28"/>
      <c r="IY35" s="28"/>
      <c r="IZ35" s="28"/>
      <c r="JA35" s="28"/>
      <c r="JB35" s="28"/>
      <c r="JC35" s="28"/>
      <c r="JD35" s="28"/>
      <c r="JE35" s="28"/>
      <c r="JF35" s="28"/>
      <c r="JG35" s="28"/>
      <c r="JH35" s="28"/>
      <c r="JI35" s="28"/>
      <c r="JJ35" s="28"/>
      <c r="JK35" s="28"/>
      <c r="JL35" s="28"/>
      <c r="JM35" s="28"/>
      <c r="JN35" s="28"/>
      <c r="JO35" s="28"/>
      <c r="JP35" s="28"/>
      <c r="JQ35" s="28"/>
      <c r="JR35" s="28"/>
      <c r="JS35" s="28"/>
      <c r="JT35" s="28"/>
      <c r="JU35" s="28"/>
      <c r="JV35" s="28"/>
      <c r="JW35" s="28"/>
      <c r="JX35" s="28"/>
      <c r="JY35" s="28"/>
      <c r="JZ35" s="28"/>
      <c r="KA35" s="28"/>
      <c r="KB35" s="28"/>
      <c r="KC35" s="28"/>
      <c r="KD35" s="28"/>
      <c r="KE35" s="28"/>
      <c r="KF35" s="28"/>
      <c r="KG35" s="28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44" t="s">
        <v>278</v>
      </c>
      <c r="B39" s="45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46" t="s">
        <v>842</v>
      </c>
      <c r="B40" s="47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t="s">
        <v>812</v>
      </c>
    </row>
    <row r="43" spans="1:293" x14ac:dyDescent="0.25">
      <c r="B43" t="s">
        <v>813</v>
      </c>
      <c r="C43" t="s">
        <v>807</v>
      </c>
      <c r="D43" s="29">
        <f>(C40+F40+I40+L40+O40+R40+U40)/7</f>
        <v>0</v>
      </c>
      <c r="E43" s="18">
        <f>D43/100*25</f>
        <v>0</v>
      </c>
    </row>
    <row r="44" spans="1:293" x14ac:dyDescent="0.25">
      <c r="B44" t="s">
        <v>814</v>
      </c>
      <c r="C44" t="s">
        <v>807</v>
      </c>
      <c r="D44" s="29">
        <f>(D40+G40+J40+M40+P40+S40+V40)/7</f>
        <v>0</v>
      </c>
      <c r="E44" s="18">
        <f>D44/100*25</f>
        <v>0</v>
      </c>
    </row>
    <row r="45" spans="1:293" x14ac:dyDescent="0.25">
      <c r="B45" t="s">
        <v>815</v>
      </c>
      <c r="C45" t="s">
        <v>807</v>
      </c>
      <c r="D45" s="29">
        <f>(E40+H40+K40+N40+Q40+T40+W40)/7</f>
        <v>0</v>
      </c>
      <c r="E45" s="18">
        <f>D45/100*25</f>
        <v>0</v>
      </c>
    </row>
    <row r="46" spans="1:293" x14ac:dyDescent="0.25">
      <c r="D46" s="24">
        <f>SUM(D43:D45)</f>
        <v>0</v>
      </c>
      <c r="E46" s="24">
        <f>SUM(E43:E45)</f>
        <v>0</v>
      </c>
    </row>
    <row r="47" spans="1:293" x14ac:dyDescent="0.25">
      <c r="B47" t="s">
        <v>813</v>
      </c>
      <c r="C47" t="s">
        <v>808</v>
      </c>
      <c r="D47" s="29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293" x14ac:dyDescent="0.25">
      <c r="B48" t="s">
        <v>814</v>
      </c>
      <c r="C48" t="s">
        <v>808</v>
      </c>
      <c r="D48" s="29">
        <f>(Y40+AB40+AE40+AH40+AK40+AN40+AQ40+AT40+AW40+AZ40+BC40+BF40+BI40+BL40+BO40+BR40+BU40+BX40+CA40+CD40+CG40+CJ40+CM40+CP40+CS40+CV40+CY40+DB40)/28</f>
        <v>0</v>
      </c>
      <c r="E48" s="18">
        <f>D48/100*25</f>
        <v>0</v>
      </c>
    </row>
    <row r="49" spans="2:5" x14ac:dyDescent="0.25">
      <c r="B49" t="s">
        <v>815</v>
      </c>
      <c r="C49" t="s">
        <v>808</v>
      </c>
      <c r="D49" s="29">
        <f>(Z40+AC40+AF40+AI40+AL40+AO40+AR40+AU40+AX40+BA40+BD40+BG40+BJ40+BM40+BP40+BS40+BV40+BY40+CB40+CE40+CH40+CK40+CN40+CQ40+CT40+CW40+CZ40+DC40)/28</f>
        <v>0</v>
      </c>
      <c r="E49" s="18">
        <f>D49/100*25</f>
        <v>0</v>
      </c>
    </row>
    <row r="50" spans="2:5" x14ac:dyDescent="0.25">
      <c r="D50" s="24">
        <f>SUM(D47:D49)</f>
        <v>0</v>
      </c>
      <c r="E50" s="24">
        <f>SUM(E47:E49)</f>
        <v>0</v>
      </c>
    </row>
    <row r="51" spans="2:5" x14ac:dyDescent="0.25">
      <c r="B51" t="s">
        <v>813</v>
      </c>
      <c r="C51" t="s">
        <v>809</v>
      </c>
      <c r="D51" s="29">
        <f>(DD40+DG40+DJ40+DM40+DP40+DS40+DV40)/7</f>
        <v>0</v>
      </c>
      <c r="E51" s="18">
        <f>D51/100*25</f>
        <v>0</v>
      </c>
    </row>
    <row r="52" spans="2:5" x14ac:dyDescent="0.25">
      <c r="B52" t="s">
        <v>814</v>
      </c>
      <c r="C52" t="s">
        <v>809</v>
      </c>
      <c r="D52" s="29">
        <f>(DD40+DG40+DJ40+DM40+DP40+DS40+DV40)/7</f>
        <v>0</v>
      </c>
      <c r="E52" s="18">
        <f>D52/100*25</f>
        <v>0</v>
      </c>
    </row>
    <row r="53" spans="2:5" x14ac:dyDescent="0.25">
      <c r="B53" t="s">
        <v>815</v>
      </c>
      <c r="C53" t="s">
        <v>809</v>
      </c>
      <c r="D53" s="29">
        <f>(DF40+DI40+DL40+DO40+DR40+DU40+DX40)/7</f>
        <v>0</v>
      </c>
      <c r="E53" s="18">
        <f>D53/100*25</f>
        <v>0</v>
      </c>
    </row>
    <row r="54" spans="2:5" x14ac:dyDescent="0.25">
      <c r="D54" s="24">
        <f>SUM(D51:D53)</f>
        <v>0</v>
      </c>
      <c r="E54" s="24">
        <f>SUM(E51:E53)</f>
        <v>0</v>
      </c>
    </row>
    <row r="55" spans="2:5" x14ac:dyDescent="0.25">
      <c r="B55" t="s">
        <v>813</v>
      </c>
      <c r="C55" t="s">
        <v>810</v>
      </c>
      <c r="D55" s="29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814</v>
      </c>
      <c r="C56" t="s">
        <v>810</v>
      </c>
      <c r="D56" s="29">
        <f>(DZ40+EC40+EF40+EI40+EL40+EO40+ER40+EU40+EX40+FA40+FD40+FG40+FJ40+FM40+FP40+FS40+FV40+FY40+GB40+GE40+GH40+GK40+GN40+GQ40+GT40+GW40+GZ40+HC40+HF40+HI40+HL40+HO40+HR40+HU40+HX40)/35</f>
        <v>0</v>
      </c>
      <c r="E56" s="18">
        <f>D56/100*25</f>
        <v>0</v>
      </c>
    </row>
    <row r="57" spans="2:5" x14ac:dyDescent="0.25">
      <c r="B57" t="s">
        <v>815</v>
      </c>
      <c r="C57" t="s">
        <v>810</v>
      </c>
      <c r="D57" s="29">
        <f>(EA40+ED40+EG40+EJ40+EM40+EP40+ES40+EV40+EY40+FB40+FE40+FH40+FK40+FN40+FQ40+FT40+FW40+FZ40+GC40+GF40+GI40+GL40+GO40+GR40+GU40+GX40+HA40+HD40+HG40+HJ40+HM40+HP40+HS40+HV40+HY40)/35</f>
        <v>0</v>
      </c>
      <c r="E57" s="18">
        <f>D57/100*25</f>
        <v>0</v>
      </c>
    </row>
    <row r="58" spans="2:5" x14ac:dyDescent="0.25">
      <c r="D58" s="24">
        <f>SUM(D55:D57)</f>
        <v>0</v>
      </c>
      <c r="E58" s="24">
        <f>SUM(E55:E57)</f>
        <v>0</v>
      </c>
    </row>
    <row r="59" spans="2:5" x14ac:dyDescent="0.25">
      <c r="B59" t="s">
        <v>813</v>
      </c>
      <c r="C59" t="s">
        <v>811</v>
      </c>
      <c r="D59" s="29">
        <f>(HZ40+IC40+IF40+II40+IL40+IO40+IR40)/7</f>
        <v>0</v>
      </c>
      <c r="E59" s="18">
        <f>D59/100*25</f>
        <v>0</v>
      </c>
    </row>
    <row r="60" spans="2:5" x14ac:dyDescent="0.25">
      <c r="B60" t="s">
        <v>814</v>
      </c>
      <c r="C60" t="s">
        <v>811</v>
      </c>
      <c r="D60" s="29">
        <f>(IA40+ID40+IG40+IJ40+IM40+IP40+IS40)/7</f>
        <v>0</v>
      </c>
      <c r="E60" s="18">
        <f>D60/100*25</f>
        <v>0</v>
      </c>
    </row>
    <row r="61" spans="2:5" x14ac:dyDescent="0.25">
      <c r="B61" t="s">
        <v>815</v>
      </c>
      <c r="C61" t="s">
        <v>811</v>
      </c>
      <c r="D61" s="29">
        <f>(IB40+IE40+IH40+IK40+IN40+IQ40+IT40)/7</f>
        <v>0</v>
      </c>
      <c r="E61" s="18">
        <f>D61/100*25</f>
        <v>0</v>
      </c>
    </row>
    <row r="62" spans="2:5" x14ac:dyDescent="0.25">
      <c r="D62" s="24">
        <f>SUM(D59:D61)</f>
        <v>0</v>
      </c>
      <c r="E62" s="24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Гульзайраш</cp:lastModifiedBy>
  <dcterms:created xsi:type="dcterms:W3CDTF">2022-12-22T06:57:03Z</dcterms:created>
  <dcterms:modified xsi:type="dcterms:W3CDTF">2023-10-09T11:47:45Z</dcterms:modified>
</cp:coreProperties>
</file>